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8130" activeTab="2"/>
  </bookViews>
  <sheets>
    <sheet name="قطاعات" sheetId="1" r:id="rId1"/>
    <sheet name="صفحة31" sheetId="2" r:id="rId2"/>
    <sheet name="صفحة 32" sheetId="3" r:id="rId3"/>
    <sheet name="Sheet1" sheetId="4" r:id="rId4"/>
  </sheets>
  <definedNames>
    <definedName name="_xlnm.Print_Area" localSheetId="0">قطاعات!$A$1:$F$24</definedName>
  </definedNames>
  <calcPr calcId="145621"/>
</workbook>
</file>

<file path=xl/calcChain.xml><?xml version="1.0" encoding="utf-8"?>
<calcChain xmlns="http://schemas.openxmlformats.org/spreadsheetml/2006/main">
  <c r="C22" i="1"/>
  <c r="E21"/>
  <c r="E19"/>
  <c r="E17"/>
  <c r="E16"/>
  <c r="E15"/>
  <c r="E13"/>
  <c r="E12"/>
  <c r="E11"/>
  <c r="E10"/>
  <c r="E9"/>
  <c r="E8" l="1"/>
  <c r="E14"/>
  <c r="E20"/>
  <c r="E18"/>
  <c r="E7" l="1"/>
  <c r="D22"/>
  <c r="F18" l="1"/>
  <c r="F12"/>
  <c r="F19"/>
  <c r="F20"/>
  <c r="F10"/>
  <c r="F17"/>
  <c r="F9"/>
  <c r="F13"/>
  <c r="F15"/>
  <c r="F21"/>
  <c r="F8"/>
  <c r="F14"/>
  <c r="F11"/>
  <c r="F16"/>
  <c r="E22"/>
  <c r="F7"/>
  <c r="F22" l="1"/>
</calcChain>
</file>

<file path=xl/sharedStrings.xml><?xml version="1.0" encoding="utf-8"?>
<sst xmlns="http://schemas.openxmlformats.org/spreadsheetml/2006/main" count="45" uniqueCount="45">
  <si>
    <t>ت</t>
  </si>
  <si>
    <t>اولاً</t>
  </si>
  <si>
    <t>ثانياً</t>
  </si>
  <si>
    <t>ثالثاً</t>
  </si>
  <si>
    <t>رابعاً</t>
  </si>
  <si>
    <t>خامساً</t>
  </si>
  <si>
    <t>سادساً</t>
  </si>
  <si>
    <t>سابعاً</t>
  </si>
  <si>
    <t>ثامناً</t>
  </si>
  <si>
    <t>تاسعاً</t>
  </si>
  <si>
    <t>عاشراً</t>
  </si>
  <si>
    <t>احدى عشر</t>
  </si>
  <si>
    <t>الامن والدفاع</t>
  </si>
  <si>
    <t>التربية والتعليم</t>
  </si>
  <si>
    <t>الطاقة</t>
  </si>
  <si>
    <t>الماء والمجاري والصرف الصحي</t>
  </si>
  <si>
    <t>النقل والاتصالات</t>
  </si>
  <si>
    <t>القطاع الزراعي</t>
  </si>
  <si>
    <t>التشييد والاسكان</t>
  </si>
  <si>
    <t>الثقافة والشباب والاندية</t>
  </si>
  <si>
    <t>المجموع</t>
  </si>
  <si>
    <t>القطاعــــات</t>
  </si>
  <si>
    <t>اثنى عشر</t>
  </si>
  <si>
    <t>ثلاثة عشر</t>
  </si>
  <si>
    <t>اربعة عشر</t>
  </si>
  <si>
    <t>الادارات العامة المركزية</t>
  </si>
  <si>
    <t>الادارات المحلية</t>
  </si>
  <si>
    <t>الالتزامات والمساهمات الدولية والديون</t>
  </si>
  <si>
    <t>اقليم كردستان</t>
  </si>
  <si>
    <t>القطاع الصناعي</t>
  </si>
  <si>
    <t>خمسة عشر</t>
  </si>
  <si>
    <t>(المبلغ / مليار دينار)</t>
  </si>
  <si>
    <t>الاهمية النسبية %</t>
  </si>
  <si>
    <t>الخدمات الاجتماعية</t>
  </si>
  <si>
    <t>البيئة والصحة</t>
  </si>
  <si>
    <t xml:space="preserve">تقديرات عام / 2013 </t>
  </si>
  <si>
    <t>تخصيصات عام / 2012</t>
  </si>
  <si>
    <t>( 1 )</t>
  </si>
  <si>
    <t>(2)</t>
  </si>
  <si>
    <t>نسبة النمو %</t>
  </si>
  <si>
    <t>1/2</t>
  </si>
  <si>
    <t xml:space="preserve">جــــدول يوضــح توزيع النفقات حسب القطاعات لعام / 2013 مقارنة بعام / 2012 </t>
  </si>
  <si>
    <t>ونسب توزيعها حسب القطاعـــات والانشطــة</t>
  </si>
  <si>
    <t>(30)</t>
  </si>
  <si>
    <t>(32)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</si>
</sst>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sz val="18"/>
      <color theme="1"/>
      <name val="Arial"/>
      <family val="2"/>
      <charset val="178"/>
      <scheme val="minor"/>
    </font>
    <font>
      <b/>
      <sz val="12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6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2" fillId="0" borderId="0" xfId="0" applyFont="1" applyAlignment="1"/>
    <xf numFmtId="0" fontId="3" fillId="0" borderId="0" xfId="0" applyFont="1"/>
    <xf numFmtId="49" fontId="0" fillId="0" borderId="0" xfId="0" applyNumberFormat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  <color rgb="FFCCFF99"/>
      <color rgb="FFA50021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IQ"/>
  <c:chart>
    <c:title>
      <c:tx>
        <c:rich>
          <a:bodyPr/>
          <a:lstStyle/>
          <a:p>
            <a:pPr>
              <a:defRPr/>
            </a:pPr>
            <a:r>
              <a:rPr lang="ar-IQ"/>
              <a:t>رسم بياني يوضح توزيع النفقات حسب القطاعات لعام / 2013 </a:t>
            </a:r>
          </a:p>
          <a:p>
            <a:pPr>
              <a:defRPr/>
            </a:pPr>
            <a:r>
              <a:rPr lang="ar-IQ"/>
              <a:t>مقارنة بعام /2012</a:t>
            </a:r>
            <a:endParaRPr lang="en-US"/>
          </a:p>
        </c:rich>
      </c:tx>
      <c:layout>
        <c:manualLayout>
          <c:xMode val="edge"/>
          <c:yMode val="edge"/>
          <c:x val="0.40648070327199093"/>
          <c:y val="4.1263709217565343E-2"/>
        </c:manualLayout>
      </c:layout>
      <c:overlay val="1"/>
    </c:title>
    <c:view3D>
      <c:rotY val="34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قطاعات!$C$5</c:f>
              <c:strCache>
                <c:ptCount val="1"/>
                <c:pt idx="0">
                  <c:v>تخصيصات عام / 2012</c:v>
                </c:pt>
              </c:strCache>
            </c:strRef>
          </c:tx>
          <c:cat>
            <c:strRef>
              <c:f>قطاعات!$B$7:$B$21</c:f>
              <c:strCache>
                <c:ptCount val="15"/>
                <c:pt idx="0">
                  <c:v>الامن والدفاع</c:v>
                </c:pt>
                <c:pt idx="1">
                  <c:v>التربية والتعليم</c:v>
                </c:pt>
                <c:pt idx="2">
                  <c:v>الطاقة</c:v>
                </c:pt>
                <c:pt idx="3">
                  <c:v>البيئة والصحة</c:v>
                </c:pt>
                <c:pt idx="4">
                  <c:v>الخدمات الاجتماعية</c:v>
                </c:pt>
                <c:pt idx="5">
                  <c:v>الماء والمجاري والصرف الصحي</c:v>
                </c:pt>
                <c:pt idx="6">
                  <c:v>النقل والاتصالات</c:v>
                </c:pt>
                <c:pt idx="7">
                  <c:v>القطاع الزراعي</c:v>
                </c:pt>
                <c:pt idx="8">
                  <c:v>القطاع الصناعي</c:v>
                </c:pt>
                <c:pt idx="9">
                  <c:v>التشييد والاسكان</c:v>
                </c:pt>
                <c:pt idx="10">
                  <c:v>الثقافة والشباب والاندية</c:v>
                </c:pt>
                <c:pt idx="11">
                  <c:v>الادارات العامة المركزية</c:v>
                </c:pt>
                <c:pt idx="12">
                  <c:v>الادارات المحلية</c:v>
                </c:pt>
                <c:pt idx="13">
                  <c:v>الالتزامات والمساهمات الدولية والديون</c:v>
                </c:pt>
                <c:pt idx="14">
                  <c:v>اقليم كردستان</c:v>
                </c:pt>
              </c:strCache>
            </c:strRef>
          </c:cat>
          <c:val>
            <c:numRef>
              <c:f>قطاعات!$C$7:$C$21</c:f>
              <c:numCache>
                <c:formatCode>General</c:formatCode>
                <c:ptCount val="15"/>
                <c:pt idx="0">
                  <c:v>17171.802</c:v>
                </c:pt>
                <c:pt idx="1">
                  <c:v>11476.225</c:v>
                </c:pt>
                <c:pt idx="2">
                  <c:v>20460.595000000001</c:v>
                </c:pt>
                <c:pt idx="3">
                  <c:v>5740.2340000000004</c:v>
                </c:pt>
                <c:pt idx="4">
                  <c:v>15544.084999999999</c:v>
                </c:pt>
                <c:pt idx="5">
                  <c:v>3869.674</c:v>
                </c:pt>
                <c:pt idx="6">
                  <c:v>1133.5530000000001</c:v>
                </c:pt>
                <c:pt idx="7">
                  <c:v>2408.56</c:v>
                </c:pt>
                <c:pt idx="8">
                  <c:v>1419.6179999999999</c:v>
                </c:pt>
                <c:pt idx="9" formatCode="0.000">
                  <c:v>1142</c:v>
                </c:pt>
                <c:pt idx="10">
                  <c:v>2319.7890000000002</c:v>
                </c:pt>
                <c:pt idx="11">
                  <c:v>4414.817</c:v>
                </c:pt>
                <c:pt idx="12">
                  <c:v>8048.7809999999999</c:v>
                </c:pt>
                <c:pt idx="13">
                  <c:v>9368.2459999999992</c:v>
                </c:pt>
                <c:pt idx="14">
                  <c:v>12604.950999999999</c:v>
                </c:pt>
              </c:numCache>
            </c:numRef>
          </c:val>
        </c:ser>
        <c:ser>
          <c:idx val="1"/>
          <c:order val="1"/>
          <c:tx>
            <c:strRef>
              <c:f>قطاعات!$D$5</c:f>
              <c:strCache>
                <c:ptCount val="1"/>
                <c:pt idx="0">
                  <c:v>تقديرات عام / 2013 </c:v>
                </c:pt>
              </c:strCache>
            </c:strRef>
          </c:tx>
          <c:cat>
            <c:strRef>
              <c:f>قطاعات!$B$7:$B$21</c:f>
              <c:strCache>
                <c:ptCount val="15"/>
                <c:pt idx="0">
                  <c:v>الامن والدفاع</c:v>
                </c:pt>
                <c:pt idx="1">
                  <c:v>التربية والتعليم</c:v>
                </c:pt>
                <c:pt idx="2">
                  <c:v>الطاقة</c:v>
                </c:pt>
                <c:pt idx="3">
                  <c:v>البيئة والصحة</c:v>
                </c:pt>
                <c:pt idx="4">
                  <c:v>الخدمات الاجتماعية</c:v>
                </c:pt>
                <c:pt idx="5">
                  <c:v>الماء والمجاري والصرف الصحي</c:v>
                </c:pt>
                <c:pt idx="6">
                  <c:v>النقل والاتصالات</c:v>
                </c:pt>
                <c:pt idx="7">
                  <c:v>القطاع الزراعي</c:v>
                </c:pt>
                <c:pt idx="8">
                  <c:v>القطاع الصناعي</c:v>
                </c:pt>
                <c:pt idx="9">
                  <c:v>التشييد والاسكان</c:v>
                </c:pt>
                <c:pt idx="10">
                  <c:v>الثقافة والشباب والاندية</c:v>
                </c:pt>
                <c:pt idx="11">
                  <c:v>الادارات العامة المركزية</c:v>
                </c:pt>
                <c:pt idx="12">
                  <c:v>الادارات المحلية</c:v>
                </c:pt>
                <c:pt idx="13">
                  <c:v>الالتزامات والمساهمات الدولية والديون</c:v>
                </c:pt>
                <c:pt idx="14">
                  <c:v>اقليم كردستان</c:v>
                </c:pt>
              </c:strCache>
            </c:strRef>
          </c:cat>
          <c:val>
            <c:numRef>
              <c:f>قطاعات!$D$7:$D$21</c:f>
              <c:numCache>
                <c:formatCode>0.000</c:formatCode>
                <c:ptCount val="15"/>
                <c:pt idx="0">
                  <c:v>19702.295999999998</c:v>
                </c:pt>
                <c:pt idx="1">
                  <c:v>12782.897000000001</c:v>
                </c:pt>
                <c:pt idx="2">
                  <c:v>29456.010999999999</c:v>
                </c:pt>
                <c:pt idx="3">
                  <c:v>6825.2309999999998</c:v>
                </c:pt>
                <c:pt idx="4">
                  <c:v>17708.644</c:v>
                </c:pt>
                <c:pt idx="5">
                  <c:v>4214.134</c:v>
                </c:pt>
                <c:pt idx="6">
                  <c:v>1825.7670000000001</c:v>
                </c:pt>
                <c:pt idx="7">
                  <c:v>2684.9949999999999</c:v>
                </c:pt>
                <c:pt idx="8">
                  <c:v>1714.3230000000001</c:v>
                </c:pt>
                <c:pt idx="9">
                  <c:v>1636.8420000000001</c:v>
                </c:pt>
                <c:pt idx="10">
                  <c:v>2327.1149999999998</c:v>
                </c:pt>
                <c:pt idx="11">
                  <c:v>3932.51</c:v>
                </c:pt>
                <c:pt idx="12">
                  <c:v>8915.0499999999993</c:v>
                </c:pt>
                <c:pt idx="13">
                  <c:v>10292.058000000001</c:v>
                </c:pt>
                <c:pt idx="14">
                  <c:v>14406.735000000001</c:v>
                </c:pt>
              </c:numCache>
            </c:numRef>
          </c:val>
        </c:ser>
        <c:dLbls/>
        <c:shape val="pyramid"/>
        <c:axId val="60637184"/>
        <c:axId val="60638720"/>
        <c:axId val="0"/>
      </c:bar3DChart>
      <c:catAx>
        <c:axId val="60637184"/>
        <c:scaling>
          <c:orientation val="minMax"/>
        </c:scaling>
        <c:axPos val="b"/>
        <c:tickLblPos val="nextTo"/>
        <c:crossAx val="60638720"/>
        <c:crosses val="autoZero"/>
        <c:auto val="1"/>
        <c:lblAlgn val="ctr"/>
        <c:lblOffset val="100"/>
      </c:catAx>
      <c:valAx>
        <c:axId val="60638720"/>
        <c:scaling>
          <c:orientation val="minMax"/>
        </c:scaling>
        <c:axPos val="l"/>
        <c:majorGridlines/>
        <c:numFmt formatCode="General" sourceLinked="1"/>
        <c:tickLblPos val="nextTo"/>
        <c:crossAx val="60637184"/>
        <c:crosses val="autoZero"/>
        <c:crossBetween val="between"/>
      </c:valAx>
    </c:plotArea>
    <c:legend>
      <c:legendPos val="l"/>
      <c:layout/>
    </c:legend>
    <c:plotVisOnly val="1"/>
    <c:dispBlanksAs val="gap"/>
  </c:chart>
  <c:printSettings>
    <c:headerFooter/>
    <c:pageMargins b="0.74803149606299268" l="0.70866141732283516" r="0.70866141732283516" t="0.74803149606299268" header="0.31496062992126028" footer="0.31496062992126028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IQ"/>
  <c:chart>
    <c:plotArea>
      <c:layout>
        <c:manualLayout>
          <c:layoutTarget val="inner"/>
          <c:xMode val="edge"/>
          <c:yMode val="edge"/>
          <c:x val="0.19393939393939477"/>
          <c:y val="0.14743589743589827"/>
          <c:w val="0.66721763085399632"/>
          <c:h val="0.65384615384615385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>
                  <a:alpha val="97000"/>
                </a:sysClr>
              </a:solidFill>
            </a:ln>
          </c:spPr>
          <c:explosion val="25"/>
          <c:dLbls>
            <c:dLbl>
              <c:idx val="0"/>
              <c:layout>
                <c:manualLayout>
                  <c:x val="0.11378603904020192"/>
                  <c:y val="-6.9051863022616719E-2"/>
                </c:manualLayout>
              </c:layout>
              <c:showVal val="1"/>
              <c:showCatName val="1"/>
              <c:separator> </c:separator>
            </c:dLbl>
            <c:dLbl>
              <c:idx val="1"/>
              <c:layout>
                <c:manualLayout>
                  <c:x val="9.1999601640982143E-2"/>
                  <c:y val="-2.2671975888945661E-2"/>
                </c:manualLayout>
              </c:layout>
              <c:showVal val="1"/>
              <c:showCatName val="1"/>
              <c:separator> </c:separator>
            </c:dLbl>
            <c:dLbl>
              <c:idx val="2"/>
              <c:layout>
                <c:manualLayout>
                  <c:x val="0.10750311948711351"/>
                  <c:y val="9.0065554992439248E-2"/>
                </c:manualLayout>
              </c:layout>
              <c:showVal val="1"/>
              <c:showCatName val="1"/>
              <c:separator> </c:separator>
            </c:dLbl>
            <c:dLbl>
              <c:idx val="3"/>
              <c:layout>
                <c:manualLayout>
                  <c:x val="8.8012965592415768E-2"/>
                  <c:y val="7.984606319814419E-2"/>
                </c:manualLayout>
              </c:layout>
              <c:showVal val="1"/>
              <c:showCatName val="1"/>
              <c:separator> </c:separator>
            </c:dLbl>
            <c:dLbl>
              <c:idx val="4"/>
              <c:layout>
                <c:manualLayout>
                  <c:x val="-2.4802145633435194E-2"/>
                  <c:y val="0.1113335558329934"/>
                </c:manualLayout>
              </c:layout>
              <c:showVal val="1"/>
              <c:showCatName val="1"/>
              <c:separator> </c:separator>
            </c:dLbl>
            <c:dLbl>
              <c:idx val="5"/>
              <c:layout>
                <c:manualLayout>
                  <c:x val="-8.6328393459178504E-2"/>
                  <c:y val="0.14754719362002913"/>
                </c:manualLayout>
              </c:layout>
              <c:showVal val="1"/>
              <c:showCatName val="1"/>
              <c:separator> </c:separator>
            </c:dLbl>
            <c:dLbl>
              <c:idx val="6"/>
              <c:layout>
                <c:manualLayout>
                  <c:x val="-0.14148628142793651"/>
                  <c:y val="0.11031829812482216"/>
                </c:manualLayout>
              </c:layout>
              <c:showVal val="1"/>
              <c:showCatName val="1"/>
              <c:separator> </c:separator>
            </c:dLbl>
            <c:dLbl>
              <c:idx val="7"/>
              <c:layout>
                <c:manualLayout>
                  <c:x val="-0.1363967700758717"/>
                  <c:y val="9.0286571321441966E-2"/>
                </c:manualLayout>
              </c:layout>
              <c:showVal val="1"/>
              <c:showCatName val="1"/>
              <c:separator> </c:separator>
            </c:dLbl>
            <c:dLbl>
              <c:idx val="8"/>
              <c:layout>
                <c:manualLayout>
                  <c:x val="-0.12802684910287854"/>
                  <c:y val="7.3900048208259725E-2"/>
                </c:manualLayout>
              </c:layout>
              <c:showVal val="1"/>
              <c:showCatName val="1"/>
              <c:separator> </c:separator>
            </c:dLbl>
            <c:dLbl>
              <c:idx val="9"/>
              <c:layout>
                <c:manualLayout>
                  <c:x val="-0.12041604635486139"/>
                  <c:y val="3.6999550880315792E-2"/>
                </c:manualLayout>
              </c:layout>
              <c:showVal val="1"/>
              <c:showCatName val="1"/>
              <c:separator> </c:separator>
            </c:dLbl>
            <c:dLbl>
              <c:idx val="10"/>
              <c:layout>
                <c:manualLayout>
                  <c:x val="-0.1126886680148587"/>
                  <c:y val="1.0509730239763995E-2"/>
                </c:manualLayout>
              </c:layout>
              <c:showVal val="1"/>
              <c:showCatName val="1"/>
              <c:separator> </c:separator>
            </c:dLbl>
            <c:dLbl>
              <c:idx val="11"/>
              <c:layout>
                <c:manualLayout>
                  <c:x val="-0.11537828263270362"/>
                  <c:y val="-1.7922759655043134E-2"/>
                </c:manualLayout>
              </c:layout>
              <c:showVal val="1"/>
              <c:showCatName val="1"/>
              <c:separator> </c:separator>
            </c:dLbl>
            <c:dLbl>
              <c:idx val="12"/>
              <c:layout>
                <c:manualLayout>
                  <c:x val="-0.11260478886067726"/>
                  <c:y val="-0.1308883504946497"/>
                </c:manualLayout>
              </c:layout>
              <c:showVal val="1"/>
              <c:showCatName val="1"/>
              <c:separator> </c:separator>
            </c:dLbl>
            <c:dLbl>
              <c:idx val="13"/>
              <c:layout>
                <c:manualLayout>
                  <c:x val="-8.0894740616439739E-2"/>
                  <c:y val="-7.344285261045666E-2"/>
                </c:manualLayout>
              </c:layout>
              <c:showVal val="1"/>
              <c:showCatName val="1"/>
              <c:separator> </c:separator>
            </c:dLbl>
            <c:dLbl>
              <c:idx val="14"/>
              <c:layout>
                <c:manualLayout>
                  <c:x val="-5.6645525866643717E-2"/>
                  <c:y val="-6.1187406519240033E-2"/>
                </c:manualLayout>
              </c:layout>
              <c:showVal val="1"/>
              <c:showCatName val="1"/>
              <c:separator> </c:separator>
            </c:dLbl>
            <c:txPr>
              <a:bodyPr/>
              <a:lstStyle/>
              <a:p>
                <a:pPr>
                  <a:defRPr b="1"/>
                </a:pPr>
                <a:endParaRPr lang="ar-IQ"/>
              </a:p>
            </c:txPr>
            <c:showVal val="1"/>
            <c:showCatName val="1"/>
            <c:separator> </c:separator>
            <c:showLeaderLines val="1"/>
          </c:dLbls>
          <c:cat>
            <c:strRef>
              <c:f>قطاعات!$B$7:$B$21</c:f>
              <c:strCache>
                <c:ptCount val="15"/>
                <c:pt idx="0">
                  <c:v>الامن والدفاع</c:v>
                </c:pt>
                <c:pt idx="1">
                  <c:v>التربية والتعليم</c:v>
                </c:pt>
                <c:pt idx="2">
                  <c:v>الطاقة</c:v>
                </c:pt>
                <c:pt idx="3">
                  <c:v>البيئة والصحة</c:v>
                </c:pt>
                <c:pt idx="4">
                  <c:v>الخدمات الاجتماعية</c:v>
                </c:pt>
                <c:pt idx="5">
                  <c:v>الماء والمجاري والصرف الصحي</c:v>
                </c:pt>
                <c:pt idx="6">
                  <c:v>النقل والاتصالات</c:v>
                </c:pt>
                <c:pt idx="7">
                  <c:v>القطاع الزراعي</c:v>
                </c:pt>
                <c:pt idx="8">
                  <c:v>القطاع الصناعي</c:v>
                </c:pt>
                <c:pt idx="9">
                  <c:v>التشييد والاسكان</c:v>
                </c:pt>
                <c:pt idx="10">
                  <c:v>الثقافة والشباب والاندية</c:v>
                </c:pt>
                <c:pt idx="11">
                  <c:v>الادارات العامة المركزية</c:v>
                </c:pt>
                <c:pt idx="12">
                  <c:v>الادارات المحلية</c:v>
                </c:pt>
                <c:pt idx="13">
                  <c:v>الالتزامات والمساهمات الدولية والديون</c:v>
                </c:pt>
                <c:pt idx="14">
                  <c:v>اقليم كردستان</c:v>
                </c:pt>
              </c:strCache>
            </c:strRef>
          </c:cat>
          <c:val>
            <c:numRef>
              <c:f>قطاعات!$F$7:$F$21</c:f>
              <c:numCache>
                <c:formatCode>0.0</c:formatCode>
                <c:ptCount val="15"/>
                <c:pt idx="0">
                  <c:v>14.233232287715778</c:v>
                </c:pt>
                <c:pt idx="1">
                  <c:v>9.2345553183722942</c:v>
                </c:pt>
                <c:pt idx="2">
                  <c:v>21.279461380161536</c:v>
                </c:pt>
                <c:pt idx="3">
                  <c:v>4.9306486025952836</c:v>
                </c:pt>
                <c:pt idx="4">
                  <c:v>12.792988368079756</c:v>
                </c:pt>
                <c:pt idx="5">
                  <c:v>3.044353212110956</c:v>
                </c:pt>
                <c:pt idx="6">
                  <c:v>1.3189612933561639</c:v>
                </c:pt>
                <c:pt idx="7">
                  <c:v>1.9396804071137408</c:v>
                </c:pt>
                <c:pt idx="8">
                  <c:v>1.2384524867139231</c:v>
                </c:pt>
                <c:pt idx="9">
                  <c:v>1.1824790574808779</c:v>
                </c:pt>
                <c:pt idx="10">
                  <c:v>1.681142561010539</c:v>
                </c:pt>
                <c:pt idx="11">
                  <c:v>2.8409038369825108</c:v>
                </c:pt>
                <c:pt idx="12">
                  <c:v>6.4403649963740541</c:v>
                </c:pt>
                <c:pt idx="13">
                  <c:v>7.4351360995004585</c:v>
                </c:pt>
                <c:pt idx="14">
                  <c:v>10.40764009243212</c:v>
                </c:pt>
              </c:numCache>
            </c:numRef>
          </c:val>
        </c:ser>
        <c:dLbls/>
        <c:firstSliceAng val="360"/>
      </c:pieChart>
      <c:spPr>
        <a:noFill/>
        <a:ln w="25400">
          <a:noFill/>
        </a:ln>
      </c:spPr>
    </c:plotArea>
    <c:plotVisOnly val="1"/>
    <c:dispBlanksAs val="zero"/>
  </c:chart>
  <c:printSettings>
    <c:headerFooter>
      <c:oddFooter>&amp;L(30)</c:oddFooter>
    </c:headerFooter>
    <c:pageMargins b="0.74803149606299435" l="0.70866141732283716" r="0.70866141732283716" t="0.74803149606299435" header="0.314960629921262" footer="0.31496062992126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28576</xdr:rowOff>
    </xdr:from>
    <xdr:to>
      <xdr:col>13</xdr:col>
      <xdr:colOff>590550</xdr:colOff>
      <xdr:row>38</xdr:row>
      <xdr:rowOff>152401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269875</xdr:colOff>
      <xdr:row>0</xdr:row>
      <xdr:rowOff>161925</xdr:rowOff>
    </xdr:from>
    <xdr:to>
      <xdr:col>13</xdr:col>
      <xdr:colOff>428624</xdr:colOff>
      <xdr:row>35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0.13333</cdr:x>
      <cdr:y>0.00471</cdr:y>
    </cdr:from>
    <cdr:to>
      <cdr:x>0.85355</cdr:x>
      <cdr:y>0.07064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62050" y="28577"/>
          <a:ext cx="6276975" cy="4000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ar-IQ" sz="1400">
              <a:solidFill>
                <a:schemeClr val="accent2">
                  <a:lumMod val="50000"/>
                </a:schemeClr>
              </a:solidFill>
            </a:rPr>
            <a:t>رسم بياني يوضح </a:t>
          </a:r>
          <a:r>
            <a:rPr lang="ar-IQ" sz="1600">
              <a:solidFill>
                <a:schemeClr val="accent2">
                  <a:lumMod val="50000"/>
                </a:schemeClr>
              </a:solidFill>
            </a:rPr>
            <a:t>نسب</a:t>
          </a:r>
          <a:r>
            <a:rPr lang="ar-IQ" sz="1400">
              <a:solidFill>
                <a:schemeClr val="accent2">
                  <a:lumMod val="50000"/>
                </a:schemeClr>
              </a:solidFill>
            </a:rPr>
            <a:t> توزيع النفقات حسب القطاعات والانشطة من اجمالي الموازنة لعام /2013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rightToLeft="1" topLeftCell="A9" zoomScaleNormal="100" workbookViewId="0">
      <selection activeCell="B19" sqref="B19"/>
    </sheetView>
  </sheetViews>
  <sheetFormatPr defaultRowHeight="14.25"/>
  <cols>
    <col min="2" max="2" width="30.625" customWidth="1"/>
    <col min="3" max="3" width="25.375" style="1" customWidth="1"/>
    <col min="4" max="4" width="21.875" style="1" customWidth="1"/>
    <col min="5" max="5" width="17.5" style="1" customWidth="1"/>
    <col min="6" max="6" width="19.875" customWidth="1"/>
  </cols>
  <sheetData>
    <row r="1" spans="1:8" ht="23.25">
      <c r="A1" s="19" t="s">
        <v>41</v>
      </c>
      <c r="B1" s="19"/>
      <c r="C1" s="19"/>
      <c r="D1" s="19"/>
      <c r="E1" s="19"/>
      <c r="F1" s="19"/>
      <c r="G1" s="4"/>
      <c r="H1" s="4"/>
    </row>
    <row r="2" spans="1:8" ht="23.25">
      <c r="A2" s="19" t="s">
        <v>42</v>
      </c>
      <c r="B2" s="19"/>
      <c r="C2" s="19"/>
      <c r="D2" s="19"/>
      <c r="E2" s="19"/>
      <c r="F2" s="19"/>
    </row>
    <row r="3" spans="1:8" ht="15.75">
      <c r="F3" s="5" t="s">
        <v>31</v>
      </c>
    </row>
    <row r="5" spans="1:8" ht="42" customHeight="1">
      <c r="A5" s="7" t="s">
        <v>0</v>
      </c>
      <c r="B5" s="7" t="s">
        <v>21</v>
      </c>
      <c r="C5" s="7" t="s">
        <v>36</v>
      </c>
      <c r="D5" s="7" t="s">
        <v>35</v>
      </c>
      <c r="E5" s="7" t="s">
        <v>39</v>
      </c>
      <c r="F5" s="7" t="s">
        <v>32</v>
      </c>
    </row>
    <row r="6" spans="1:8" ht="18" customHeight="1">
      <c r="A6" s="8"/>
      <c r="B6" s="8"/>
      <c r="C6" s="9" t="s">
        <v>37</v>
      </c>
      <c r="D6" s="9" t="s">
        <v>38</v>
      </c>
      <c r="E6" s="9" t="s">
        <v>40</v>
      </c>
      <c r="F6" s="9"/>
    </row>
    <row r="7" spans="1:8" ht="24.95" customHeight="1">
      <c r="A7" s="2" t="s">
        <v>1</v>
      </c>
      <c r="B7" s="2" t="s">
        <v>12</v>
      </c>
      <c r="C7" s="14">
        <v>17171.802</v>
      </c>
      <c r="D7" s="10">
        <v>19702.295999999998</v>
      </c>
      <c r="E7" s="11">
        <f>(D7/C7-1)*100</f>
        <v>14.736333437806937</v>
      </c>
      <c r="F7" s="11">
        <f>D7/D22%</f>
        <v>14.233232287715778</v>
      </c>
    </row>
    <row r="8" spans="1:8" ht="24.95" customHeight="1">
      <c r="A8" s="2" t="s">
        <v>2</v>
      </c>
      <c r="B8" s="2" t="s">
        <v>13</v>
      </c>
      <c r="C8" s="14">
        <v>11476.225</v>
      </c>
      <c r="D8" s="10">
        <v>12782.897000000001</v>
      </c>
      <c r="E8" s="11">
        <f t="shared" ref="E8:E22" si="0">(D8/C8-1)*100</f>
        <v>11.385904337009789</v>
      </c>
      <c r="F8" s="11">
        <f>D8/D22%</f>
        <v>9.2345553183722942</v>
      </c>
    </row>
    <row r="9" spans="1:8" ht="24.95" customHeight="1">
      <c r="A9" s="2" t="s">
        <v>3</v>
      </c>
      <c r="B9" s="2" t="s">
        <v>14</v>
      </c>
      <c r="C9" s="14">
        <v>20460.595000000001</v>
      </c>
      <c r="D9" s="10">
        <v>29456.010999999999</v>
      </c>
      <c r="E9" s="11">
        <f t="shared" si="0"/>
        <v>43.964586562609732</v>
      </c>
      <c r="F9" s="11">
        <f>D9/D22%</f>
        <v>21.279461380161536</v>
      </c>
    </row>
    <row r="10" spans="1:8" ht="24.95" customHeight="1">
      <c r="A10" s="2" t="s">
        <v>4</v>
      </c>
      <c r="B10" s="2" t="s">
        <v>34</v>
      </c>
      <c r="C10" s="14">
        <v>5740.2340000000004</v>
      </c>
      <c r="D10" s="10">
        <v>6825.2309999999998</v>
      </c>
      <c r="E10" s="11">
        <f t="shared" si="0"/>
        <v>18.901616205889859</v>
      </c>
      <c r="F10" s="11">
        <f>D10/D22%</f>
        <v>4.9306486025952836</v>
      </c>
    </row>
    <row r="11" spans="1:8" ht="24.95" customHeight="1">
      <c r="A11" s="2" t="s">
        <v>5</v>
      </c>
      <c r="B11" s="2" t="s">
        <v>33</v>
      </c>
      <c r="C11" s="14">
        <v>15544.084999999999</v>
      </c>
      <c r="D11" s="10">
        <v>17708.644</v>
      </c>
      <c r="E11" s="11">
        <f t="shared" si="0"/>
        <v>13.925290552644309</v>
      </c>
      <c r="F11" s="11">
        <f>D11/D22%</f>
        <v>12.792988368079756</v>
      </c>
    </row>
    <row r="12" spans="1:8" ht="24.95" customHeight="1">
      <c r="A12" s="2" t="s">
        <v>6</v>
      </c>
      <c r="B12" s="2" t="s">
        <v>15</v>
      </c>
      <c r="C12" s="14">
        <v>3869.674</v>
      </c>
      <c r="D12" s="10">
        <v>4214.134</v>
      </c>
      <c r="E12" s="11">
        <f t="shared" si="0"/>
        <v>8.9015250380264597</v>
      </c>
      <c r="F12" s="11">
        <f>D12/D22%</f>
        <v>3.044353212110956</v>
      </c>
    </row>
    <row r="13" spans="1:8" ht="24.95" customHeight="1">
      <c r="A13" s="2" t="s">
        <v>7</v>
      </c>
      <c r="B13" s="2" t="s">
        <v>16</v>
      </c>
      <c r="C13" s="14">
        <v>1133.5530000000001</v>
      </c>
      <c r="D13" s="10">
        <v>1825.7670000000001</v>
      </c>
      <c r="E13" s="11">
        <f t="shared" si="0"/>
        <v>61.065869879926197</v>
      </c>
      <c r="F13" s="11">
        <f>D13/D22%</f>
        <v>1.3189612933561639</v>
      </c>
    </row>
    <row r="14" spans="1:8" ht="24.95" customHeight="1">
      <c r="A14" s="2" t="s">
        <v>8</v>
      </c>
      <c r="B14" s="2" t="s">
        <v>17</v>
      </c>
      <c r="C14" s="14">
        <v>2408.56</v>
      </c>
      <c r="D14" s="10">
        <v>2684.9949999999999</v>
      </c>
      <c r="E14" s="11">
        <f t="shared" si="0"/>
        <v>11.477189690105295</v>
      </c>
      <c r="F14" s="11">
        <f>D14/D22%</f>
        <v>1.9396804071137408</v>
      </c>
    </row>
    <row r="15" spans="1:8" ht="24.95" customHeight="1">
      <c r="A15" s="2" t="s">
        <v>9</v>
      </c>
      <c r="B15" s="2" t="s">
        <v>29</v>
      </c>
      <c r="C15" s="14">
        <v>1419.6179999999999</v>
      </c>
      <c r="D15" s="10">
        <v>1714.3230000000001</v>
      </c>
      <c r="E15" s="11">
        <f t="shared" si="0"/>
        <v>20.759457825978544</v>
      </c>
      <c r="F15" s="11">
        <f>D15/D22%</f>
        <v>1.2384524867139231</v>
      </c>
    </row>
    <row r="16" spans="1:8" ht="24.95" customHeight="1">
      <c r="A16" s="2" t="s">
        <v>10</v>
      </c>
      <c r="B16" s="2" t="s">
        <v>18</v>
      </c>
      <c r="C16" s="15">
        <v>1142</v>
      </c>
      <c r="D16" s="10">
        <v>1636.8420000000001</v>
      </c>
      <c r="E16" s="11">
        <f t="shared" si="0"/>
        <v>43.331173380035025</v>
      </c>
      <c r="F16" s="11">
        <f>D16/D22%</f>
        <v>1.1824790574808779</v>
      </c>
    </row>
    <row r="17" spans="1:6" ht="24.95" customHeight="1">
      <c r="A17" s="2" t="s">
        <v>11</v>
      </c>
      <c r="B17" s="2" t="s">
        <v>19</v>
      </c>
      <c r="C17" s="14">
        <v>2319.7890000000002</v>
      </c>
      <c r="D17" s="10">
        <v>2327.1149999999998</v>
      </c>
      <c r="E17" s="11">
        <f t="shared" si="0"/>
        <v>0.31580458395137345</v>
      </c>
      <c r="F17" s="11">
        <f>D17/D22%</f>
        <v>1.681142561010539</v>
      </c>
    </row>
    <row r="18" spans="1:6" ht="24.95" customHeight="1">
      <c r="A18" s="2" t="s">
        <v>22</v>
      </c>
      <c r="B18" s="2" t="s">
        <v>25</v>
      </c>
      <c r="C18" s="14">
        <v>4414.817</v>
      </c>
      <c r="D18" s="10">
        <v>3932.51</v>
      </c>
      <c r="E18" s="11">
        <f t="shared" si="0"/>
        <v>-10.924733686583155</v>
      </c>
      <c r="F18" s="11">
        <f>D18/D22%</f>
        <v>2.8409038369825108</v>
      </c>
    </row>
    <row r="19" spans="1:6" ht="24.95" customHeight="1">
      <c r="A19" s="2" t="s">
        <v>23</v>
      </c>
      <c r="B19" s="3" t="s">
        <v>26</v>
      </c>
      <c r="C19" s="16">
        <v>8048.7809999999999</v>
      </c>
      <c r="D19" s="10">
        <v>8915.0499999999993</v>
      </c>
      <c r="E19" s="11">
        <f t="shared" si="0"/>
        <v>10.762735375704713</v>
      </c>
      <c r="F19" s="11">
        <f>D19/D22%</f>
        <v>6.4403649963740541</v>
      </c>
    </row>
    <row r="20" spans="1:6" ht="24.95" customHeight="1">
      <c r="A20" s="2" t="s">
        <v>24</v>
      </c>
      <c r="B20" s="3" t="s">
        <v>27</v>
      </c>
      <c r="C20" s="16">
        <v>9368.2459999999992</v>
      </c>
      <c r="D20" s="10">
        <v>10292.058000000001</v>
      </c>
      <c r="E20" s="11">
        <f t="shared" si="0"/>
        <v>9.8610988652518614</v>
      </c>
      <c r="F20" s="11">
        <f>D20/D22%</f>
        <v>7.4351360995004585</v>
      </c>
    </row>
    <row r="21" spans="1:6" ht="24.95" customHeight="1">
      <c r="A21" s="2" t="s">
        <v>30</v>
      </c>
      <c r="B21" s="3" t="s">
        <v>28</v>
      </c>
      <c r="C21" s="16">
        <v>12604.950999999999</v>
      </c>
      <c r="D21" s="10">
        <v>14406.735000000001</v>
      </c>
      <c r="E21" s="11">
        <f t="shared" si="0"/>
        <v>14.294256280726536</v>
      </c>
      <c r="F21" s="11">
        <f>D21/D22%</f>
        <v>10.40764009243212</v>
      </c>
    </row>
    <row r="22" spans="1:6" ht="24.95" customHeight="1">
      <c r="A22" s="17" t="s">
        <v>20</v>
      </c>
      <c r="B22" s="18"/>
      <c r="C22" s="12">
        <f>SUM(C7:C21)</f>
        <v>117122.93</v>
      </c>
      <c r="D22" s="12">
        <f>SUM(D7:D21)</f>
        <v>138424.60800000001</v>
      </c>
      <c r="E22" s="11">
        <f t="shared" si="0"/>
        <v>18.187453131508935</v>
      </c>
      <c r="F22" s="13">
        <f>SUM(F7:F21)</f>
        <v>100</v>
      </c>
    </row>
    <row r="24" spans="1:6">
      <c r="F24" s="6" t="s">
        <v>43</v>
      </c>
    </row>
  </sheetData>
  <sheetProtection password="CC06" sheet="1" objects="1" scenarios="1"/>
  <mergeCells count="3">
    <mergeCell ref="A22:B22"/>
    <mergeCell ref="A1:F1"/>
    <mergeCell ref="A2:F2"/>
  </mergeCells>
  <pageMargins left="0.28999999999999998" right="0.49" top="0.31" bottom="0.3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topLeftCell="A25" zoomScaleNormal="100" workbookViewId="0">
      <selection activeCell="A25" sqref="A1:XFD1048576"/>
    </sheetView>
  </sheetViews>
  <sheetFormatPr defaultRowHeight="14.25"/>
  <sheetData/>
  <sheetProtection password="CC06" sheet="1" objects="1" scenarios="1"/>
  <pageMargins left="0.27559055118110237" right="0.35433070866141736" top="0.23622047244094491" bottom="0.31496062992125984" header="0.31496062992125984" footer="0.31496062992125984"/>
  <pageSetup paperSize="9" orientation="landscape" r:id="rId1"/>
  <headerFooter>
    <oddFooter>&amp;L(31)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M38"/>
  <sheetViews>
    <sheetView rightToLeft="1" tabSelected="1" view="pageBreakPreview" zoomScale="60" zoomScaleNormal="100" workbookViewId="0">
      <selection sqref="A1:XFD1048576"/>
    </sheetView>
  </sheetViews>
  <sheetFormatPr defaultRowHeight="14.25"/>
  <sheetData>
    <row r="38" spans="13:13">
      <c r="M38" s="6" t="s">
        <v>44</v>
      </c>
    </row>
  </sheetData>
  <sheetProtection password="CC06" sheet="1" objects="1" scenarios="1"/>
  <pageMargins left="0.31496062992125984" right="0.35433070866141736" top="0.28000000000000003" bottom="0.35" header="0.21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rightToLeft="1" topLeftCell="A3"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B02D1D686404192CB572C2CAAAC32" ma:contentTypeVersion="1" ma:contentTypeDescription="Create a new document." ma:contentTypeScope="" ma:versionID="5e995d3125130d9e15c15229215499c8">
  <xsd:schema xmlns:xsd="http://www.w3.org/2001/XMLSchema" xmlns:xs="http://www.w3.org/2001/XMLSchema" xmlns:p="http://schemas.microsoft.com/office/2006/metadata/properties" xmlns:ns1="http://schemas.microsoft.com/sharepoint/v3" xmlns:ns2="536e90f3-28f6-43a2-9886-69104c66b47c" targetNamespace="http://schemas.microsoft.com/office/2006/metadata/properties" ma:root="true" ma:fieldsID="55da2c33495ab5c7a95f6366e55b278d" ns1:_="" ns2:_="">
    <xsd:import namespace="http://schemas.microsoft.com/sharepoint/v3"/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36e90f3-28f6-43a2-9886-69104c66b47c">VMCDCHTSR4DK-1797567310-677</_dlc_DocId>
    <_dlc_DocIdUrl xmlns="536e90f3-28f6-43a2-9886-69104c66b47c">
      <Url>http://cms-mof/_layouts/DocIdRedir.aspx?ID=VMCDCHTSR4DK-1797567310-677</Url>
      <Description>VMCDCHTSR4DK-1797567310-677</Description>
    </_dlc_DocIdUrl>
  </documentManagement>
</p:properties>
</file>

<file path=customXml/itemProps1.xml><?xml version="1.0" encoding="utf-8"?>
<ds:datastoreItem xmlns:ds="http://schemas.openxmlformats.org/officeDocument/2006/customXml" ds:itemID="{B5F581A3-A2D1-45A1-835E-AC5C2CA1ED71}"/>
</file>

<file path=customXml/itemProps2.xml><?xml version="1.0" encoding="utf-8"?>
<ds:datastoreItem xmlns:ds="http://schemas.openxmlformats.org/officeDocument/2006/customXml" ds:itemID="{07ECC9D9-8334-4F1D-9DC5-85E5EE131F2C}"/>
</file>

<file path=customXml/itemProps3.xml><?xml version="1.0" encoding="utf-8"?>
<ds:datastoreItem xmlns:ds="http://schemas.openxmlformats.org/officeDocument/2006/customXml" ds:itemID="{AF5925F5-550A-45BE-B0E6-EC9FA93CB2CC}"/>
</file>

<file path=customXml/itemProps4.xml><?xml version="1.0" encoding="utf-8"?>
<ds:datastoreItem xmlns:ds="http://schemas.openxmlformats.org/officeDocument/2006/customXml" ds:itemID="{BDEEB6D8-2A85-4EF9-8E7D-C936DC5E33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قطاعات</vt:lpstr>
      <vt:lpstr>صفحة31</vt:lpstr>
      <vt:lpstr>صفحة 32</vt:lpstr>
      <vt:lpstr>Sheet1</vt:lpstr>
      <vt:lpstr>قطاعات!Print_Area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XP</dc:creator>
  <cp:lastModifiedBy>XP</cp:lastModifiedBy>
  <cp:lastPrinted>2012-10-14T06:53:57Z</cp:lastPrinted>
  <dcterms:created xsi:type="dcterms:W3CDTF">2011-09-21T07:33:19Z</dcterms:created>
  <dcterms:modified xsi:type="dcterms:W3CDTF">2013-04-15T07:13:01Z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0x0101007CFB02D1D686404192CB572C2CAAAC32</vt:lpwstr>
  </property>
  <property fmtid="{D5CDD505-2E9C-101B-9397-08002B2CF9AE}" pid="3" name="_dlc_DocIdItemGuid">
    <vt:lpwstr>a11021fb-ba11-42a4-9c35-8557c1091770</vt:lpwstr>
  </property>
</Properties>
</file>