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0" yWindow="1470" windowWidth="14790" windowHeight="7695" tabRatio="923"/>
  </bookViews>
  <sheets>
    <sheet name="مصرف حسب الوزارات" sheetId="5" r:id="rId1"/>
    <sheet name="مصرف حسب تصنيف الوزارات اقتصادي" sheetId="6" r:id="rId2"/>
    <sheet name="مصرف حسب التصنيف الاقتصادي" sheetId="7" r:id="rId3"/>
    <sheet name="انوع الاستثمار" sheetId="4" r:id="rId4"/>
    <sheet name="ايرادات حسب التصنيف الاقتصادي" sheetId="9" r:id="rId5"/>
    <sheet name="ملخص السلف " sheetId="10" r:id="rId6"/>
    <sheet name="ايرادات النفطية والغير نفطية" sheetId="11" r:id="rId7"/>
  </sheets>
  <calcPr calcId="145621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" i="5" l="1"/>
  <c r="D5" i="9" l="1"/>
  <c r="D6" i="9"/>
  <c r="D7" i="9"/>
  <c r="D8" i="9"/>
  <c r="D9" i="9"/>
  <c r="D10" i="9"/>
  <c r="D11" i="9"/>
  <c r="D12" i="9"/>
  <c r="B5" i="10" l="1"/>
  <c r="D4" i="9" l="1"/>
</calcChain>
</file>

<file path=xl/sharedStrings.xml><?xml version="1.0" encoding="utf-8"?>
<sst xmlns="http://schemas.openxmlformats.org/spreadsheetml/2006/main" count="220" uniqueCount="138">
  <si>
    <t>اسماء الوزارات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</si>
  <si>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</si>
  <si>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</si>
  <si>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</si>
  <si>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</si>
  <si>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</si>
  <si>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</si>
  <si>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</si>
  <si>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</si>
  <si>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</si>
  <si>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</si>
  <si>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</si>
  <si>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</si>
  <si>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</si>
  <si>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</si>
  <si>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الزراعة</t>
  </si>
  <si>
    <t>وزارة الموارد المائية</t>
  </si>
  <si>
    <t>وزارة النفط</t>
  </si>
  <si>
    <t>وزارة التخطيط والتعاون الانمائي</t>
  </si>
  <si>
    <t>وزارة الصناعة والمعادن</t>
  </si>
  <si>
    <t>وزارة التعليم العالي والبحث العلمي</t>
  </si>
  <si>
    <t>وزارة الكهرباء</t>
  </si>
  <si>
    <t>وزارة الاتصالات</t>
  </si>
  <si>
    <t>وزارة المهجرين والمهاجرين</t>
  </si>
  <si>
    <t>دوائر غير مرتبطة بوزارة</t>
  </si>
  <si>
    <t xml:space="preserve">المجموع العام </t>
  </si>
  <si>
    <t>اسماء الفصول</t>
  </si>
  <si>
    <t>مجموع الفصل ( 01 )  تعويضات الموظفين</t>
  </si>
  <si>
    <t>مجموع الفصل ( 02 )  المستلزمات الخدمية</t>
  </si>
  <si>
    <t>مجموع الفصل ( 03 )  المستلزمات السلعية</t>
  </si>
  <si>
    <t>مجموع الفصل ( 04 )  صيانة الموجودات</t>
  </si>
  <si>
    <t>مجموع الفصل ( 05 )  النفقات الرأسمالية</t>
  </si>
  <si>
    <t>مجموع الفصل ( 06 )  المنح والاعانات وخدمة الدين</t>
  </si>
  <si>
    <t>مجموع الفصل ( 09 )  الرعاية الاجتماعية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</si>
  <si>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</si>
  <si>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</si>
  <si>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</si>
  <si>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</si>
  <si>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</si>
  <si>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</si>
  <si>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</si>
  <si>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</si>
  <si>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اسماء القطاعات</t>
  </si>
  <si>
    <t>مجموع القطاع ( 01 )  القطاع الزراعي</t>
  </si>
  <si>
    <t>مجموع القطاع ( 02 )  القطاع الصناعي</t>
  </si>
  <si>
    <t>مجموع القطاع ( 03 )  قطاع النقل والاتصالات</t>
  </si>
  <si>
    <t>مجموع القطاع ( 04 )  مباني وخدمات</t>
  </si>
  <si>
    <t>مجموع القطاع ( 05 )  التربية والتعليم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</si>
  <si>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</si>
  <si>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</si>
  <si>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</si>
  <si>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</si>
  <si>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</si>
  <si>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</si>
  <si>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الموازنة الاستثمارية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</si>
  <si>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</si>
  <si>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</si>
  <si>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</si>
  <si>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</si>
  <si>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</si>
  <si>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الالتزامات والمساعدات الخارجية</t>
  </si>
  <si>
    <t>البرامـــج الخــــاصة</t>
  </si>
  <si>
    <t>مجموع الفصل ( 08 )  البرامج الخاصة</t>
  </si>
  <si>
    <t>وزارة الصحة والبيئة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</si>
  <si>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</si>
  <si>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</si>
  <si>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</si>
  <si>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</si>
  <si>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</si>
  <si>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</si>
  <si>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محافظة كربلاء</t>
  </si>
  <si>
    <t>محافظة ميسان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</si>
  <si>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</si>
  <si>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</si>
  <si>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</si>
  <si>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</si>
  <si>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</si>
  <si>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</si>
  <si>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</si>
  <si>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</si>
  <si>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</si>
  <si>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</si>
  <si>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>انواع الاستثمار</t>
  </si>
  <si>
    <t xml:space="preserve"> </t>
  </si>
  <si>
    <t>محافظة بابل</t>
  </si>
  <si>
    <t>مجلس الدولة</t>
  </si>
  <si>
    <t>حكومة اقليم كردستان</t>
  </si>
  <si>
    <t xml:space="preserve">الايرادات </t>
  </si>
  <si>
    <t>مجموع العدد 01 الايرادات النفطية والثروات المعدنية</t>
  </si>
  <si>
    <t>مجموع العدد 02 الضرائب على الدخول والثروات</t>
  </si>
  <si>
    <t>مجموع العدد 03 الضرائب السلعية ورسوم الانتاج</t>
  </si>
  <si>
    <t>مجموع العدد 04 الرسوم</t>
  </si>
  <si>
    <t>مجموع العدد 05 حصة الموازنة من ارباح القطاع العام</t>
  </si>
  <si>
    <t>مجموع العدد 06 الايرادات الرأسمالية</t>
  </si>
  <si>
    <t>مجموع العدد 07 الايرادات التحويلية</t>
  </si>
  <si>
    <t>مجموع العدد 08 ايرادات اخرى</t>
  </si>
  <si>
    <t>المجموع العام</t>
  </si>
  <si>
    <t>سلف الموازنة الجارية</t>
  </si>
  <si>
    <t>سلف الموازنة الاستثمارية</t>
  </si>
  <si>
    <t>سلف الموازنة الاجمالية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</si>
  <si>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</si>
  <si>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</si>
  <si>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</si>
  <si>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</si>
  <si>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</si>
  <si>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</si>
  <si>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مجلس القضاء الاعلى</t>
  </si>
  <si>
    <t>المحكمة الاتحادية العليا</t>
  </si>
  <si>
    <t xml:space="preserve">تقرير بالمصروفات الفعلية بمستوى الوزارات حسب التصنيف الاقتصادي للموازنه الجارية </t>
  </si>
  <si>
    <t>تقرير بالمصروفات حسب التصنيف الاقتصادي للموازنة الجارية</t>
  </si>
  <si>
    <t xml:space="preserve">تقرير بالمصروفات حسب القطاعات للموازنة الاستثمارية  </t>
  </si>
  <si>
    <t xml:space="preserve">تقرير بالمصروفات للموازنة الاستثمارية بمستوى انواع الاستثمار   </t>
  </si>
  <si>
    <t xml:space="preserve"> تقرير بالايرادات حسب التصنيف الاقتصادي للموازنة الجارية والاستثمارية  </t>
  </si>
  <si>
    <t xml:space="preserve">ملخص السلف  </t>
  </si>
  <si>
    <t xml:space="preserve">تقرير بالمصروفات الفعلية بمستوى الوزارات حسب التصنيف الاقتصادي للموازنه الاستثمارية </t>
  </si>
  <si>
    <t>محافظة الانبار</t>
  </si>
  <si>
    <t>محافظة صلاح الدين</t>
  </si>
  <si>
    <t>محافظة نينوى</t>
  </si>
  <si>
    <t>وزارة الصحةوالبيئة</t>
  </si>
  <si>
    <t>وزارة الاعمار والاسكان</t>
  </si>
  <si>
    <t>وزارة التخطيط</t>
  </si>
  <si>
    <t>وزارة التعليم العالي والبحث</t>
  </si>
  <si>
    <t>محافظة البصرة</t>
  </si>
  <si>
    <t>محافظة ذي قار</t>
  </si>
  <si>
    <t>المحكمة الاتحاديةالعليا</t>
  </si>
  <si>
    <t>تقرير بالأيرادات النفطية والغير نفطية ونسبة كل منهما من اجمالي الايرادات للموازنة  الجارية والاستثمارية</t>
  </si>
  <si>
    <t>المجموع العام للفصول</t>
  </si>
  <si>
    <t>وزارة الاعمار والاسكان والبلديات العامة</t>
  </si>
  <si>
    <t>مجموع الفصل ( 07 )  الالتزامات والمساهمات</t>
  </si>
  <si>
    <t xml:space="preserve">المجموع العام                 </t>
  </si>
  <si>
    <t>وزارة المالية دائرة المحاسبة قسم التوحيد/ نظام توحيد حسابات الدولة على الموازنة الجارية والاستثمارية  لغاية كانون الاول لسنه 2020</t>
  </si>
  <si>
    <t>وزارة المالية دائرة المحاسبة قسم التوحيد/ نظام توحيد حسابات الدولة على الموازنة الجارية والاستثمارية  لغاية كانون الاول  لسنه 2020</t>
  </si>
  <si>
    <t>وزارة المالية دائرة المحاسبة قسم التوحيد/ نظام توحيد حسابات الدولة على الموازنة االاستثمارية  لغاية كانون الاول لسنه 2020</t>
  </si>
  <si>
    <t>وزارة المالية دائرة المحاسبة قسم التوحيد/ نظام توحيد حسابات الدولة على الموازنة الجارية لغاية  كانون الاول  لسنه 2020</t>
  </si>
  <si>
    <t>وزارة المالية دائرة المحاسبة قسم التوحيد/ نظام توحيد حسابات الدولة على الموازنة الاستثمارية  لغاية  كانون الاول لسنه 2020</t>
  </si>
  <si>
    <t>وزارة المالية دائرة المحاسبة قسم التوحيد/ نظام توحيد حسابات الدولة على الموازنة الاستثمارية  لغاية  كانون الاول  لسنه 2020</t>
  </si>
  <si>
    <t>وزارة المالية دائرة المحاسبة قسم التوحيد/ نظام توحيد حسابات الدولة على الموازنة الجارية والاستثمارية  لغاية  كانون الاول لسنه 2020</t>
  </si>
  <si>
    <t>تقرير بالمصروفات الفعلية على مستوى الوزارات  حسب التصنيف الاداري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</si>
</sst>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(* #,##0.00_);_(* \(#,##0.00\);_(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3"/>
      <color theme="1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D4A47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0" fontId="4" fillId="2" borderId="1" xfId="1" applyFont="1" applyFill="1" applyBorder="1"/>
    <xf numFmtId="0" fontId="5" fillId="0" borderId="0" xfId="1" applyFont="1"/>
    <xf numFmtId="0" fontId="4" fillId="2" borderId="1" xfId="0" applyFont="1" applyFill="1" applyBorder="1"/>
    <xf numFmtId="0" fontId="5" fillId="0" borderId="0" xfId="25" applyFont="1"/>
    <xf numFmtId="0" fontId="4" fillId="2" borderId="1" xfId="25" applyFont="1" applyFill="1" applyBorder="1"/>
    <xf numFmtId="0" fontId="7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25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7" fillId="4" borderId="1" xfId="25" applyNumberFormat="1" applyFont="1" applyFill="1" applyBorder="1" applyAlignment="1">
      <alignment horizontal="center" vertical="center"/>
    </xf>
    <xf numFmtId="3" fontId="7" fillId="3" borderId="1" xfId="25" applyNumberFormat="1" applyFont="1" applyFill="1" applyBorder="1" applyAlignment="1">
      <alignment horizontal="center" vertical="center"/>
    </xf>
    <xf numFmtId="3" fontId="7" fillId="8" borderId="1" xfId="25" applyNumberFormat="1" applyFont="1" applyFill="1" applyBorder="1" applyAlignment="1">
      <alignment horizontal="center" vertical="center"/>
    </xf>
    <xf numFmtId="3" fontId="7" fillId="9" borderId="1" xfId="25" applyNumberFormat="1" applyFont="1" applyFill="1" applyBorder="1" applyAlignment="1">
      <alignment horizontal="center" vertical="center"/>
    </xf>
    <xf numFmtId="0" fontId="7" fillId="10" borderId="1" xfId="25" applyFont="1" applyFill="1" applyBorder="1" applyAlignment="1">
      <alignment horizontal="center" vertical="center"/>
    </xf>
    <xf numFmtId="0" fontId="7" fillId="11" borderId="1" xfId="25" applyFont="1" applyFill="1" applyBorder="1" applyAlignment="1">
      <alignment horizontal="center" vertical="center"/>
    </xf>
    <xf numFmtId="0" fontId="7" fillId="12" borderId="1" xfId="25" applyFont="1" applyFill="1" applyBorder="1" applyAlignment="1">
      <alignment horizontal="center" vertical="center"/>
    </xf>
    <xf numFmtId="0" fontId="7" fillId="13" borderId="1" xfId="25" applyFont="1" applyFill="1" applyBorder="1" applyAlignment="1">
      <alignment horizontal="center" vertical="center"/>
    </xf>
    <xf numFmtId="0" fontId="7" fillId="14" borderId="1" xfId="25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4" fillId="14" borderId="1" xfId="1" applyFont="1" applyFill="1" applyBorder="1"/>
    <xf numFmtId="0" fontId="4" fillId="14" borderId="1" xfId="0" applyFont="1" applyFill="1" applyBorder="1"/>
    <xf numFmtId="0" fontId="7" fillId="14" borderId="6" xfId="0" applyFont="1" applyFill="1" applyBorder="1" applyAlignment="1">
      <alignment vertical="center"/>
    </xf>
    <xf numFmtId="0" fontId="4" fillId="14" borderId="2" xfId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horizontal="right" readingOrder="2"/>
    </xf>
    <xf numFmtId="3" fontId="4" fillId="6" borderId="1" xfId="1" applyNumberFormat="1" applyFont="1" applyFill="1" applyBorder="1" applyAlignment="1">
      <alignment horizontal="right" readingOrder="2"/>
    </xf>
    <xf numFmtId="3" fontId="4" fillId="6" borderId="1" xfId="0" applyNumberFormat="1" applyFont="1" applyFill="1" applyBorder="1" applyAlignment="1">
      <alignment horizontal="center" readingOrder="2"/>
    </xf>
    <xf numFmtId="3" fontId="4" fillId="6" borderId="1" xfId="22" applyNumberFormat="1" applyFont="1" applyFill="1" applyBorder="1" applyAlignment="1">
      <alignment horizontal="center" readingOrder="2"/>
    </xf>
    <xf numFmtId="3" fontId="4" fillId="6" borderId="1" xfId="1" applyNumberFormat="1" applyFont="1" applyFill="1" applyBorder="1" applyAlignment="1">
      <alignment horizontal="center" readingOrder="2"/>
    </xf>
    <xf numFmtId="3" fontId="4" fillId="6" borderId="1" xfId="22" applyNumberFormat="1" applyFont="1" applyFill="1" applyBorder="1" applyAlignment="1">
      <alignment horizontal="right" readingOrder="2"/>
    </xf>
    <xf numFmtId="3" fontId="7" fillId="6" borderId="1" xfId="22" applyNumberFormat="1" applyFont="1" applyFill="1" applyBorder="1" applyAlignment="1">
      <alignment horizontal="center" readingOrder="2"/>
    </xf>
    <xf numFmtId="3" fontId="4" fillId="6" borderId="1" xfId="16" applyNumberFormat="1" applyFont="1" applyFill="1" applyBorder="1" applyAlignment="1">
      <alignment horizontal="right" indent="1" readingOrder="2"/>
    </xf>
    <xf numFmtId="3" fontId="4" fillId="6" borderId="1" xfId="22" applyNumberFormat="1" applyFont="1" applyFill="1" applyBorder="1" applyAlignment="1">
      <alignment horizontal="right" indent="1" readingOrder="2"/>
    </xf>
    <xf numFmtId="9" fontId="4" fillId="6" borderId="1" xfId="23" applyFont="1" applyFill="1" applyBorder="1" applyAlignment="1">
      <alignment horizontal="right" indent="1" readingOrder="2"/>
    </xf>
    <xf numFmtId="3" fontId="4" fillId="6" borderId="1" xfId="16" applyNumberFormat="1" applyFont="1" applyFill="1" applyBorder="1" applyAlignment="1">
      <alignment horizontal="right" readingOrder="2"/>
    </xf>
    <xf numFmtId="0" fontId="4" fillId="15" borderId="1" xfId="0" applyFont="1" applyFill="1" applyBorder="1"/>
    <xf numFmtId="0" fontId="4" fillId="15" borderId="1" xfId="1" applyFont="1" applyFill="1" applyBorder="1"/>
    <xf numFmtId="0" fontId="4" fillId="16" borderId="2" xfId="1" applyFont="1" applyFill="1" applyBorder="1" applyAlignment="1">
      <alignment vertical="center"/>
    </xf>
    <xf numFmtId="0" fontId="4" fillId="15" borderId="1" xfId="1" applyFont="1" applyFill="1" applyBorder="1" applyAlignment="1">
      <alignment horizontal="right"/>
    </xf>
    <xf numFmtId="0" fontId="4" fillId="5" borderId="3" xfId="8" applyFont="1" applyFill="1" applyBorder="1" applyAlignment="1">
      <alignment horizontal="center" vertical="center"/>
    </xf>
    <xf numFmtId="0" fontId="4" fillId="5" borderId="4" xfId="8" applyFont="1" applyFill="1" applyBorder="1" applyAlignment="1">
      <alignment horizontal="center" vertical="center"/>
    </xf>
    <xf numFmtId="0" fontId="4" fillId="5" borderId="5" xfId="8" applyFont="1" applyFill="1" applyBorder="1" applyAlignment="1">
      <alignment horizontal="center" vertical="center"/>
    </xf>
    <xf numFmtId="0" fontId="4" fillId="5" borderId="3" xfId="8" applyFont="1" applyFill="1" applyBorder="1" applyAlignment="1">
      <alignment horizontal="center" vertical="center" wrapText="1"/>
    </xf>
    <xf numFmtId="0" fontId="4" fillId="5" borderId="4" xfId="8" applyFont="1" applyFill="1" applyBorder="1" applyAlignment="1">
      <alignment horizontal="center" vertical="center" wrapText="1"/>
    </xf>
    <xf numFmtId="0" fontId="4" fillId="5" borderId="5" xfId="8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24" applyFont="1" applyFill="1" applyBorder="1" applyAlignment="1">
      <alignment horizontal="center" vertical="center" wrapText="1"/>
    </xf>
    <xf numFmtId="0" fontId="4" fillId="5" borderId="4" xfId="24" applyFont="1" applyFill="1" applyBorder="1" applyAlignment="1">
      <alignment horizontal="center" vertical="center" wrapText="1"/>
    </xf>
    <xf numFmtId="0" fontId="4" fillId="5" borderId="5" xfId="24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3" xfId="24" applyFont="1" applyFill="1" applyBorder="1" applyAlignment="1">
      <alignment horizontal="center" vertical="center"/>
    </xf>
    <xf numFmtId="0" fontId="4" fillId="5" borderId="5" xfId="24" applyFont="1" applyFill="1" applyBorder="1" applyAlignment="1">
      <alignment horizontal="center" vertical="center"/>
    </xf>
    <xf numFmtId="0" fontId="4" fillId="5" borderId="3" xfId="25" applyFont="1" applyFill="1" applyBorder="1" applyAlignment="1">
      <alignment horizontal="center" vertical="center" wrapText="1"/>
    </xf>
    <xf numFmtId="0" fontId="4" fillId="5" borderId="5" xfId="25" applyFont="1" applyFill="1" applyBorder="1" applyAlignment="1">
      <alignment horizontal="center" vertical="center" wrapText="1"/>
    </xf>
  </cellXfs>
  <cellStyles count="26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2 2" xfId="25"/>
    <cellStyle name="Normal 2 3" xfId="9"/>
    <cellStyle name="Normal 2 4" xfId="10"/>
    <cellStyle name="Normal 2 5" xfId="11"/>
    <cellStyle name="Normal 2 6" xfId="12"/>
    <cellStyle name="Normal 2 6 2" xfId="13"/>
    <cellStyle name="Normal 2 7" xfId="24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8"/>
  <sheetViews>
    <sheetView rightToLeft="1" tabSelected="1" zoomScale="85" zoomScaleNormal="85" workbookViewId="0">
      <selection sqref="A1:D1"/>
    </sheetView>
  </sheetViews>
  <sheetFormatPr defaultColWidth="9" defaultRowHeight="15" x14ac:dyDescent="0.2"/>
  <cols>
    <col min="1" max="1" width="33.125" style="2" customWidth="1"/>
    <col min="2" max="2" width="24.625" style="2" customWidth="1"/>
    <col min="3" max="3" width="23.375" style="2" customWidth="1"/>
    <col min="4" max="4" width="26.875" style="2" customWidth="1"/>
    <col min="5" max="16384" width="9" style="2"/>
  </cols>
  <sheetData>
    <row r="1" spans="1:4" ht="36.75" customHeight="1" x14ac:dyDescent="0.2">
      <c r="A1" s="41" t="s">
        <v>130</v>
      </c>
      <c r="B1" s="42"/>
      <c r="C1" s="42"/>
      <c r="D1" s="43"/>
    </row>
    <row r="2" spans="1:4" ht="26.25" customHeight="1" x14ac:dyDescent="0.2">
      <c r="A2" s="44" t="s">
        <v>137</v>
      </c>
      <c r="B2" s="45"/>
      <c r="C2" s="45"/>
      <c r="D2" s="46"/>
    </row>
    <row r="3" spans="1:4" ht="16.5" x14ac:dyDescent="0.2">
      <c r="A3" s="24" t="s">
        <v>0</v>
      </c>
      <c r="B3" s="6" t="s">
        <v>59</v>
      </c>
      <c r="C3" s="6" t="s">
        <v>54</v>
      </c>
      <c r="D3" s="6" t="s">
        <v>75</v>
      </c>
    </row>
    <row r="4" spans="1:4" ht="15.75" x14ac:dyDescent="0.25">
      <c r="A4" s="1" t="s">
        <v>1</v>
      </c>
      <c r="B4" s="26">
        <v>448333529814</v>
      </c>
      <c r="C4" s="26">
        <v>72870205</v>
      </c>
      <c r="D4" s="27">
        <f>B4+C4</f>
        <v>448406400019</v>
      </c>
    </row>
    <row r="5" spans="1:4" ht="15.75" x14ac:dyDescent="0.25">
      <c r="A5" s="1" t="s">
        <v>2</v>
      </c>
      <c r="B5" s="26">
        <v>47281977378</v>
      </c>
      <c r="C5" s="26">
        <v>0</v>
      </c>
      <c r="D5" s="27">
        <f t="shared" ref="D5:D48" si="0">B5+C5</f>
        <v>47281977378</v>
      </c>
    </row>
    <row r="6" spans="1:4" ht="15.75" x14ac:dyDescent="0.25">
      <c r="A6" s="1" t="s">
        <v>3</v>
      </c>
      <c r="B6" s="26">
        <v>4414412325669.7002</v>
      </c>
      <c r="C6" s="26">
        <v>406628222634</v>
      </c>
      <c r="D6" s="27">
        <f t="shared" si="0"/>
        <v>4821040548303.7002</v>
      </c>
    </row>
    <row r="7" spans="1:4" ht="15.75" x14ac:dyDescent="0.25">
      <c r="A7" s="1" t="s">
        <v>4</v>
      </c>
      <c r="B7" s="26">
        <v>168536068852</v>
      </c>
      <c r="C7" s="26">
        <v>189590124</v>
      </c>
      <c r="D7" s="27">
        <f t="shared" si="0"/>
        <v>168725658976</v>
      </c>
    </row>
    <row r="8" spans="1:4" ht="15.75" x14ac:dyDescent="0.25">
      <c r="A8" s="1" t="s">
        <v>5</v>
      </c>
      <c r="B8" s="26">
        <v>20996669893850.5</v>
      </c>
      <c r="C8" s="26">
        <v>79578100</v>
      </c>
      <c r="D8" s="27">
        <f t="shared" si="0"/>
        <v>20996749471950.5</v>
      </c>
    </row>
    <row r="9" spans="1:4" ht="15.75" x14ac:dyDescent="0.25">
      <c r="A9" s="1" t="s">
        <v>6</v>
      </c>
      <c r="B9" s="26">
        <v>11462676043947</v>
      </c>
      <c r="C9" s="26">
        <v>3177989970</v>
      </c>
      <c r="D9" s="27">
        <f t="shared" si="0"/>
        <v>11465854033917</v>
      </c>
    </row>
    <row r="10" spans="1:4" ht="15.75" x14ac:dyDescent="0.25">
      <c r="A10" s="1" t="s">
        <v>7</v>
      </c>
      <c r="B10" s="26">
        <v>2766200335865.3901</v>
      </c>
      <c r="C10" s="26">
        <v>0</v>
      </c>
      <c r="D10" s="27">
        <f t="shared" si="0"/>
        <v>2766200335865.3901</v>
      </c>
    </row>
    <row r="11" spans="1:4" ht="15.75" x14ac:dyDescent="0.25">
      <c r="A11" s="1" t="s">
        <v>63</v>
      </c>
      <c r="B11" s="26">
        <v>1693341447107.6699</v>
      </c>
      <c r="C11" s="26">
        <v>33521386011</v>
      </c>
      <c r="D11" s="27">
        <f t="shared" si="0"/>
        <v>1726862833118.6699</v>
      </c>
    </row>
    <row r="12" spans="1:4" ht="15.75" x14ac:dyDescent="0.25">
      <c r="A12" s="1" t="s">
        <v>8</v>
      </c>
      <c r="B12" s="26">
        <v>6759152816112</v>
      </c>
      <c r="C12" s="26">
        <v>7105255046</v>
      </c>
      <c r="D12" s="27">
        <f t="shared" si="0"/>
        <v>6766258071158</v>
      </c>
    </row>
    <row r="13" spans="1:4" ht="15.75" x14ac:dyDescent="0.25">
      <c r="A13" s="1" t="s">
        <v>9</v>
      </c>
      <c r="B13" s="26">
        <v>635119980075.97998</v>
      </c>
      <c r="C13" s="26">
        <v>14701518253</v>
      </c>
      <c r="D13" s="27">
        <f t="shared" si="0"/>
        <v>649821498328.97998</v>
      </c>
    </row>
    <row r="14" spans="1:4" ht="15.75" x14ac:dyDescent="0.25">
      <c r="A14" s="1" t="s">
        <v>10</v>
      </c>
      <c r="B14" s="26">
        <v>1769373512273.9299</v>
      </c>
      <c r="C14" s="26">
        <v>23860595964</v>
      </c>
      <c r="D14" s="27">
        <f t="shared" si="0"/>
        <v>1793234108237.9299</v>
      </c>
    </row>
    <row r="15" spans="1:4" ht="15.75" x14ac:dyDescent="0.25">
      <c r="A15" s="1" t="s">
        <v>11</v>
      </c>
      <c r="B15" s="26">
        <v>71426820875</v>
      </c>
      <c r="C15" s="26">
        <v>24997000000</v>
      </c>
      <c r="D15" s="27">
        <f t="shared" si="0"/>
        <v>96423820875</v>
      </c>
    </row>
    <row r="16" spans="1:4" ht="15.75" x14ac:dyDescent="0.25">
      <c r="A16" s="1" t="s">
        <v>12</v>
      </c>
      <c r="B16" s="26">
        <v>615814192473.80005</v>
      </c>
      <c r="C16" s="26">
        <v>103533800</v>
      </c>
      <c r="D16" s="27">
        <f t="shared" si="0"/>
        <v>615917726273.80005</v>
      </c>
    </row>
    <row r="17" spans="1:4" ht="15.75" x14ac:dyDescent="0.25">
      <c r="A17" s="1" t="s">
        <v>13</v>
      </c>
      <c r="B17" s="26">
        <v>103303485064.89999</v>
      </c>
      <c r="C17" s="26">
        <v>5000</v>
      </c>
      <c r="D17" s="27">
        <f t="shared" si="0"/>
        <v>103303490064.89999</v>
      </c>
    </row>
    <row r="18" spans="1:4" ht="15.75" x14ac:dyDescent="0.25">
      <c r="A18" s="1" t="s">
        <v>14</v>
      </c>
      <c r="B18" s="26">
        <v>56172821908</v>
      </c>
      <c r="C18" s="26">
        <v>51551909793</v>
      </c>
      <c r="D18" s="27">
        <f t="shared" si="0"/>
        <v>107724731701</v>
      </c>
    </row>
    <row r="19" spans="1:4" ht="15.75" x14ac:dyDescent="0.25">
      <c r="A19" s="1" t="s">
        <v>72</v>
      </c>
      <c r="B19" s="26">
        <v>217682405150.43201</v>
      </c>
      <c r="C19" s="26">
        <v>408856442638</v>
      </c>
      <c r="D19" s="27">
        <f t="shared" si="0"/>
        <v>626538847788.43201</v>
      </c>
    </row>
    <row r="20" spans="1:4" ht="15.75" x14ac:dyDescent="0.25">
      <c r="A20" s="1" t="s">
        <v>15</v>
      </c>
      <c r="B20" s="26">
        <v>134673156425.37399</v>
      </c>
      <c r="C20" s="26">
        <v>7659011756</v>
      </c>
      <c r="D20" s="27">
        <f t="shared" si="0"/>
        <v>142332168181.37399</v>
      </c>
    </row>
    <row r="21" spans="1:4" ht="15.75" x14ac:dyDescent="0.25">
      <c r="A21" s="1" t="s">
        <v>16</v>
      </c>
      <c r="B21" s="26">
        <v>239943279100.88101</v>
      </c>
      <c r="C21" s="26">
        <v>58294015556</v>
      </c>
      <c r="D21" s="27">
        <f t="shared" si="0"/>
        <v>298237294656.88098</v>
      </c>
    </row>
    <row r="22" spans="1:4" ht="15.75" x14ac:dyDescent="0.25">
      <c r="A22" s="1" t="s">
        <v>17</v>
      </c>
      <c r="B22" s="26">
        <v>38428164224.783997</v>
      </c>
      <c r="C22" s="26">
        <v>280873541127.211</v>
      </c>
      <c r="D22" s="27">
        <f t="shared" si="0"/>
        <v>319301705351.995</v>
      </c>
    </row>
    <row r="23" spans="1:4" ht="15.75" x14ac:dyDescent="0.25">
      <c r="A23" s="1" t="s">
        <v>18</v>
      </c>
      <c r="B23" s="26">
        <v>44345550059.167999</v>
      </c>
      <c r="C23" s="26">
        <v>6569781405.9200001</v>
      </c>
      <c r="D23" s="27">
        <f t="shared" si="0"/>
        <v>50915331465.087997</v>
      </c>
    </row>
    <row r="24" spans="1:4" ht="15.75" x14ac:dyDescent="0.25">
      <c r="A24" s="1" t="s">
        <v>19</v>
      </c>
      <c r="B24" s="26">
        <v>1088182697972.08</v>
      </c>
      <c r="C24" s="26">
        <v>114367227380.64799</v>
      </c>
      <c r="D24" s="27">
        <f t="shared" si="0"/>
        <v>1202549925352.728</v>
      </c>
    </row>
    <row r="25" spans="1:4" ht="15.75" x14ac:dyDescent="0.25">
      <c r="A25" s="1" t="s">
        <v>20</v>
      </c>
      <c r="B25" s="26">
        <v>2189352085897.1001</v>
      </c>
      <c r="C25" s="26">
        <v>9237890129</v>
      </c>
      <c r="D25" s="27">
        <f t="shared" si="0"/>
        <v>2198589976026.1001</v>
      </c>
    </row>
    <row r="26" spans="1:4" ht="15.75" x14ac:dyDescent="0.25">
      <c r="A26" s="1" t="s">
        <v>21</v>
      </c>
      <c r="B26" s="26">
        <v>3512591650717</v>
      </c>
      <c r="C26" s="26">
        <v>343289622270.90002</v>
      </c>
      <c r="D26" s="27">
        <f t="shared" si="0"/>
        <v>3855881272987.8999</v>
      </c>
    </row>
    <row r="27" spans="1:4" ht="15.75" x14ac:dyDescent="0.25">
      <c r="A27" s="1" t="s">
        <v>22</v>
      </c>
      <c r="B27" s="26">
        <v>11991143226</v>
      </c>
      <c r="C27" s="26">
        <v>0</v>
      </c>
      <c r="D27" s="27">
        <f t="shared" si="0"/>
        <v>11991143226</v>
      </c>
    </row>
    <row r="28" spans="1:4" ht="15.75" x14ac:dyDescent="0.25">
      <c r="A28" s="1" t="s">
        <v>23</v>
      </c>
      <c r="B28" s="26">
        <v>144077390841</v>
      </c>
      <c r="C28" s="26">
        <v>2000</v>
      </c>
      <c r="D28" s="27">
        <f t="shared" si="0"/>
        <v>144077392841</v>
      </c>
    </row>
    <row r="29" spans="1:4" ht="15.75" x14ac:dyDescent="0.25">
      <c r="A29" s="1" t="s">
        <v>86</v>
      </c>
      <c r="B29" s="26">
        <v>2401583435109</v>
      </c>
      <c r="C29" s="26">
        <v>0</v>
      </c>
      <c r="D29" s="27">
        <f t="shared" si="0"/>
        <v>2401583435109</v>
      </c>
    </row>
    <row r="30" spans="1:4" ht="15.75" x14ac:dyDescent="0.25">
      <c r="A30" s="1" t="s">
        <v>24</v>
      </c>
      <c r="B30" s="26">
        <v>220975917090.00101</v>
      </c>
      <c r="C30" s="26">
        <v>235952403494</v>
      </c>
      <c r="D30" s="27">
        <f t="shared" si="0"/>
        <v>456928320584.00098</v>
      </c>
    </row>
    <row r="31" spans="1:4" ht="15.75" x14ac:dyDescent="0.25">
      <c r="A31" s="1" t="s">
        <v>73</v>
      </c>
      <c r="B31" s="26">
        <v>1008050446873</v>
      </c>
      <c r="C31" s="26">
        <v>309696114569</v>
      </c>
      <c r="D31" s="27">
        <f t="shared" si="0"/>
        <v>1317746561442</v>
      </c>
    </row>
    <row r="32" spans="1:4" ht="15.75" x14ac:dyDescent="0.25">
      <c r="A32" s="3" t="s">
        <v>117</v>
      </c>
      <c r="B32" s="26">
        <v>114061732709.21201</v>
      </c>
      <c r="C32" s="26">
        <v>10009178672</v>
      </c>
      <c r="D32" s="27">
        <f t="shared" si="0"/>
        <v>124070911381.21201</v>
      </c>
    </row>
    <row r="33" spans="1:4" ht="15.75" x14ac:dyDescent="0.25">
      <c r="A33" s="3" t="s">
        <v>64</v>
      </c>
      <c r="B33" s="26">
        <v>2823136368962</v>
      </c>
      <c r="C33" s="26">
        <v>185471196782</v>
      </c>
      <c r="D33" s="27">
        <f t="shared" si="0"/>
        <v>3008607565744</v>
      </c>
    </row>
    <row r="34" spans="1:4" ht="15.75" x14ac:dyDescent="0.25">
      <c r="A34" s="3" t="s">
        <v>74</v>
      </c>
      <c r="B34" s="26">
        <v>981521458293</v>
      </c>
      <c r="C34" s="26">
        <v>73136788704</v>
      </c>
      <c r="D34" s="27">
        <f t="shared" si="0"/>
        <v>1054658246997</v>
      </c>
    </row>
    <row r="35" spans="1:4" ht="15.75" x14ac:dyDescent="0.25">
      <c r="A35" s="3" t="s">
        <v>65</v>
      </c>
      <c r="B35" s="26">
        <v>777876463225</v>
      </c>
      <c r="C35" s="26">
        <v>81297397883</v>
      </c>
      <c r="D35" s="27">
        <f t="shared" si="0"/>
        <v>859173861108</v>
      </c>
    </row>
    <row r="36" spans="1:4" ht="15.75" x14ac:dyDescent="0.25">
      <c r="A36" s="3" t="s">
        <v>84</v>
      </c>
      <c r="B36" s="26">
        <v>941214359594</v>
      </c>
      <c r="C36" s="26">
        <v>50060444213</v>
      </c>
      <c r="D36" s="27">
        <f t="shared" si="0"/>
        <v>991274803807</v>
      </c>
    </row>
    <row r="37" spans="1:4" ht="15.75" x14ac:dyDescent="0.25">
      <c r="A37" s="3" t="s">
        <v>115</v>
      </c>
      <c r="B37" s="26">
        <v>190744321149</v>
      </c>
      <c r="C37" s="26">
        <v>144569051542</v>
      </c>
      <c r="D37" s="27">
        <f t="shared" si="0"/>
        <v>335313372691</v>
      </c>
    </row>
    <row r="38" spans="1:4" ht="15.75" x14ac:dyDescent="0.25">
      <c r="A38" s="3" t="s">
        <v>71</v>
      </c>
      <c r="B38" s="26">
        <v>444118049802</v>
      </c>
      <c r="C38" s="26">
        <v>15464996077</v>
      </c>
      <c r="D38" s="27">
        <f t="shared" si="0"/>
        <v>459583045879</v>
      </c>
    </row>
    <row r="39" spans="1:4" ht="15.75" x14ac:dyDescent="0.25">
      <c r="A39" s="3" t="s">
        <v>66</v>
      </c>
      <c r="B39" s="26">
        <v>562945849176.59998</v>
      </c>
      <c r="C39" s="26">
        <v>28019596772</v>
      </c>
      <c r="D39" s="27">
        <f t="shared" si="0"/>
        <v>590965445948.59998</v>
      </c>
    </row>
    <row r="40" spans="1:4" ht="15.75" x14ac:dyDescent="0.25">
      <c r="A40" s="3" t="s">
        <v>67</v>
      </c>
      <c r="B40" s="26">
        <v>690492667693</v>
      </c>
      <c r="C40" s="26">
        <v>71234289432</v>
      </c>
      <c r="D40" s="27">
        <f t="shared" si="0"/>
        <v>761726957125</v>
      </c>
    </row>
    <row r="41" spans="1:4" ht="15.75" x14ac:dyDescent="0.25">
      <c r="A41" s="3" t="s">
        <v>68</v>
      </c>
      <c r="B41" s="26">
        <v>668766084279</v>
      </c>
      <c r="C41" s="26">
        <v>23283325116</v>
      </c>
      <c r="D41" s="27">
        <f t="shared" si="0"/>
        <v>692049409395</v>
      </c>
    </row>
    <row r="42" spans="1:4" ht="15.75" x14ac:dyDescent="0.25">
      <c r="A42" s="3" t="s">
        <v>69</v>
      </c>
      <c r="B42" s="26">
        <v>322155822114</v>
      </c>
      <c r="C42" s="26">
        <v>44564637920</v>
      </c>
      <c r="D42" s="27">
        <f t="shared" si="0"/>
        <v>366720460034</v>
      </c>
    </row>
    <row r="43" spans="1:4" ht="15.75" x14ac:dyDescent="0.25">
      <c r="A43" s="3" t="s">
        <v>70</v>
      </c>
      <c r="B43" s="26">
        <v>591328497281</v>
      </c>
      <c r="C43" s="26">
        <v>59080400224</v>
      </c>
      <c r="D43" s="27">
        <f t="shared" si="0"/>
        <v>650408897505</v>
      </c>
    </row>
    <row r="44" spans="1:4" ht="15.75" x14ac:dyDescent="0.25">
      <c r="A44" s="1" t="s">
        <v>116</v>
      </c>
      <c r="B44" s="26">
        <v>103201727989</v>
      </c>
      <c r="C44" s="26">
        <v>81928561975</v>
      </c>
      <c r="D44" s="27">
        <f t="shared" si="0"/>
        <v>185130289964</v>
      </c>
    </row>
    <row r="45" spans="1:4" ht="15.75" x14ac:dyDescent="0.25">
      <c r="A45" s="3" t="s">
        <v>85</v>
      </c>
      <c r="B45" s="26">
        <v>4104701935</v>
      </c>
      <c r="C45" s="26">
        <v>0</v>
      </c>
      <c r="D45" s="27">
        <f t="shared" si="0"/>
        <v>4104701935</v>
      </c>
    </row>
    <row r="46" spans="1:4" ht="15.75" x14ac:dyDescent="0.25">
      <c r="A46" s="3" t="s">
        <v>106</v>
      </c>
      <c r="B46" s="26">
        <v>394119160355</v>
      </c>
      <c r="C46" s="26">
        <v>0</v>
      </c>
      <c r="D46" s="27">
        <f t="shared" si="0"/>
        <v>394119160355</v>
      </c>
    </row>
    <row r="47" spans="1:4" ht="15.75" x14ac:dyDescent="0.25">
      <c r="A47" s="3" t="s">
        <v>107</v>
      </c>
      <c r="B47" s="26">
        <v>4057702893</v>
      </c>
      <c r="C47" s="26">
        <v>0</v>
      </c>
      <c r="D47" s="27">
        <f t="shared" si="0"/>
        <v>4057702893</v>
      </c>
    </row>
    <row r="48" spans="1:4" ht="15.75" x14ac:dyDescent="0.25">
      <c r="A48" s="3" t="s">
        <v>25</v>
      </c>
      <c r="B48" s="26">
        <v>72873537541403.5</v>
      </c>
      <c r="C48" s="26">
        <v>3208905372538.6699</v>
      </c>
      <c r="D48" s="27">
        <f t="shared" si="0"/>
        <v>76082442913942.172</v>
      </c>
    </row>
  </sheetData>
  <mergeCells count="2">
    <mergeCell ref="A1:D1"/>
    <mergeCell ref="A2:D2"/>
  </mergeCells>
  <printOptions horizontalCentered="1"/>
  <pageMargins left="0" right="0" top="0.59055118110236227" bottom="0" header="0" footer="0"/>
  <pageSetup paperSize="9" scale="80" orientation="portrait" r:id="rId1"/>
  <headerFooter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91"/>
  <sheetViews>
    <sheetView rightToLeft="1" zoomScale="70" zoomScaleNormal="70" workbookViewId="0">
      <selection sqref="A1:K1"/>
    </sheetView>
  </sheetViews>
  <sheetFormatPr defaultColWidth="9" defaultRowHeight="15" x14ac:dyDescent="0.2"/>
  <cols>
    <col min="1" max="1" width="29.125" style="2" bestFit="1" customWidth="1"/>
    <col min="2" max="2" width="19.625" style="2" customWidth="1"/>
    <col min="3" max="4" width="18.75" style="2" customWidth="1"/>
    <col min="5" max="5" width="20.125" style="2" customWidth="1"/>
    <col min="6" max="6" width="19.375" style="2" customWidth="1"/>
    <col min="7" max="7" width="21.875" style="2" customWidth="1"/>
    <col min="8" max="8" width="24.375" style="2" bestFit="1" customWidth="1"/>
    <col min="9" max="9" width="16.625" style="2" bestFit="1" customWidth="1"/>
    <col min="10" max="11" width="19.625" style="2" bestFit="1" customWidth="1"/>
    <col min="12" max="12" width="35.75" style="2" customWidth="1"/>
    <col min="13" max="16384" width="9" style="2"/>
  </cols>
  <sheetData>
    <row r="1" spans="1:11" ht="36.75" customHeight="1" x14ac:dyDescent="0.2">
      <c r="A1" s="41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34.5" customHeight="1" x14ac:dyDescent="0.2">
      <c r="A2" s="47" t="s">
        <v>108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ht="16.5" x14ac:dyDescent="0.2">
      <c r="A3" s="25" t="s">
        <v>34</v>
      </c>
      <c r="B3" s="11" t="s">
        <v>35</v>
      </c>
      <c r="C3" s="12" t="s">
        <v>36</v>
      </c>
      <c r="D3" s="13" t="s">
        <v>37</v>
      </c>
      <c r="E3" s="14" t="s">
        <v>38</v>
      </c>
      <c r="F3" s="15" t="s">
        <v>39</v>
      </c>
      <c r="G3" s="16" t="s">
        <v>40</v>
      </c>
      <c r="H3" s="17" t="s">
        <v>60</v>
      </c>
      <c r="I3" s="18" t="s">
        <v>61</v>
      </c>
      <c r="J3" s="19" t="s">
        <v>41</v>
      </c>
      <c r="K3" s="20" t="s">
        <v>57</v>
      </c>
    </row>
    <row r="4" spans="1:11" ht="15.75" x14ac:dyDescent="0.25">
      <c r="A4" s="1" t="s">
        <v>1</v>
      </c>
      <c r="B4" s="28">
        <v>408727667514</v>
      </c>
      <c r="C4" s="28">
        <v>14756310635</v>
      </c>
      <c r="D4" s="28">
        <v>1791463248</v>
      </c>
      <c r="E4" s="28">
        <v>3004834357</v>
      </c>
      <c r="F4" s="28">
        <v>1020481000</v>
      </c>
      <c r="G4" s="28">
        <v>17619564993</v>
      </c>
      <c r="H4" s="28"/>
      <c r="I4" s="28"/>
      <c r="J4" s="28">
        <v>1413208067</v>
      </c>
      <c r="K4" s="28">
        <v>448333529814</v>
      </c>
    </row>
    <row r="5" spans="1:11" ht="15.75" x14ac:dyDescent="0.25">
      <c r="A5" s="1" t="s">
        <v>2</v>
      </c>
      <c r="B5" s="28">
        <v>34932450574</v>
      </c>
      <c r="C5" s="28">
        <v>6261710477</v>
      </c>
      <c r="D5" s="28">
        <v>2838876903</v>
      </c>
      <c r="E5" s="28">
        <v>2265864924</v>
      </c>
      <c r="F5" s="28">
        <v>494074500</v>
      </c>
      <c r="G5" s="28">
        <v>489000000</v>
      </c>
      <c r="H5" s="28"/>
      <c r="I5" s="28"/>
      <c r="J5" s="28"/>
      <c r="K5" s="28">
        <v>47281977378</v>
      </c>
    </row>
    <row r="6" spans="1:11" ht="15.75" x14ac:dyDescent="0.25">
      <c r="A6" s="1" t="s">
        <v>3</v>
      </c>
      <c r="B6" s="28">
        <v>3852383278830.7202</v>
      </c>
      <c r="C6" s="28">
        <v>66362528739.980003</v>
      </c>
      <c r="D6" s="28">
        <v>40931487669</v>
      </c>
      <c r="E6" s="28">
        <v>21338096156</v>
      </c>
      <c r="F6" s="28">
        <v>11907105929</v>
      </c>
      <c r="G6" s="28">
        <v>377973973995</v>
      </c>
      <c r="H6" s="28"/>
      <c r="I6" s="28">
        <v>43515854350</v>
      </c>
      <c r="J6" s="28"/>
      <c r="K6" s="28">
        <v>4414412325669.7002</v>
      </c>
    </row>
    <row r="7" spans="1:11" ht="15.75" x14ac:dyDescent="0.25">
      <c r="A7" s="1" t="s">
        <v>4</v>
      </c>
      <c r="B7" s="28">
        <v>112184202270</v>
      </c>
      <c r="C7" s="28">
        <v>41766407425</v>
      </c>
      <c r="D7" s="28">
        <v>3288903578</v>
      </c>
      <c r="E7" s="28">
        <v>2220267505</v>
      </c>
      <c r="F7" s="28">
        <v>715000</v>
      </c>
      <c r="G7" s="28">
        <v>1865932160</v>
      </c>
      <c r="H7" s="28">
        <v>7209640914</v>
      </c>
      <c r="I7" s="28"/>
      <c r="J7" s="28"/>
      <c r="K7" s="28">
        <v>168536068852</v>
      </c>
    </row>
    <row r="8" spans="1:11" ht="15.75" x14ac:dyDescent="0.25">
      <c r="A8" s="1" t="s">
        <v>5</v>
      </c>
      <c r="B8" s="28">
        <v>113800496360</v>
      </c>
      <c r="C8" s="28">
        <v>7550413534.8999996</v>
      </c>
      <c r="D8" s="28">
        <v>1808866911</v>
      </c>
      <c r="E8" s="28">
        <v>2110744977</v>
      </c>
      <c r="F8" s="28">
        <v>1044684626</v>
      </c>
      <c r="G8" s="28">
        <v>8264289630517.1201</v>
      </c>
      <c r="H8" s="28"/>
      <c r="I8" s="28"/>
      <c r="J8" s="28">
        <v>12606065056924.5</v>
      </c>
      <c r="K8" s="28">
        <v>20996669893850.5</v>
      </c>
    </row>
    <row r="9" spans="1:11" ht="15.75" x14ac:dyDescent="0.25">
      <c r="A9" s="1" t="s">
        <v>6</v>
      </c>
      <c r="B9" s="28">
        <v>11308842203486</v>
      </c>
      <c r="C9" s="28">
        <v>8354329149</v>
      </c>
      <c r="D9" s="28">
        <v>88833389088</v>
      </c>
      <c r="E9" s="28">
        <v>44061323633</v>
      </c>
      <c r="F9" s="28">
        <v>11681265791</v>
      </c>
      <c r="G9" s="28">
        <v>375888000</v>
      </c>
      <c r="H9" s="28">
        <v>527644800</v>
      </c>
      <c r="I9" s="28"/>
      <c r="J9" s="28"/>
      <c r="K9" s="28">
        <v>11462676043947</v>
      </c>
    </row>
    <row r="10" spans="1:11" ht="15.75" x14ac:dyDescent="0.25">
      <c r="A10" s="1" t="s">
        <v>7</v>
      </c>
      <c r="B10" s="28">
        <v>62761984141</v>
      </c>
      <c r="C10" s="28">
        <v>1084752826</v>
      </c>
      <c r="D10" s="28">
        <v>1882581712</v>
      </c>
      <c r="E10" s="28">
        <v>1696106497</v>
      </c>
      <c r="F10" s="28">
        <v>113568000</v>
      </c>
      <c r="G10" s="28">
        <v>146143292</v>
      </c>
      <c r="H10" s="28">
        <v>236400000</v>
      </c>
      <c r="I10" s="28">
        <v>1319029021</v>
      </c>
      <c r="J10" s="28">
        <v>2696959770376.3901</v>
      </c>
      <c r="K10" s="28">
        <v>2766200335865.3901</v>
      </c>
    </row>
    <row r="11" spans="1:11" ht="15.75" x14ac:dyDescent="0.25">
      <c r="A11" s="1" t="s">
        <v>118</v>
      </c>
      <c r="B11" s="28">
        <v>1037949821596.5</v>
      </c>
      <c r="C11" s="28">
        <v>30399867429.776001</v>
      </c>
      <c r="D11" s="28">
        <v>501274103997.39001</v>
      </c>
      <c r="E11" s="28">
        <v>30589083440</v>
      </c>
      <c r="F11" s="28">
        <v>53919401884</v>
      </c>
      <c r="G11" s="28">
        <v>241315264</v>
      </c>
      <c r="H11" s="28"/>
      <c r="I11" s="28">
        <v>38967853496</v>
      </c>
      <c r="J11" s="28"/>
      <c r="K11" s="28">
        <v>1693341447107.6699</v>
      </c>
    </row>
    <row r="12" spans="1:11" ht="15.75" x14ac:dyDescent="0.25">
      <c r="A12" s="1" t="s">
        <v>8</v>
      </c>
      <c r="B12" s="28">
        <v>6660064376693</v>
      </c>
      <c r="C12" s="28">
        <v>5747598527</v>
      </c>
      <c r="D12" s="28">
        <v>74616146852</v>
      </c>
      <c r="E12" s="28">
        <v>6459186593</v>
      </c>
      <c r="F12" s="28">
        <v>994194500</v>
      </c>
      <c r="G12" s="28">
        <v>11271312947</v>
      </c>
      <c r="H12" s="28"/>
      <c r="I12" s="28"/>
      <c r="J12" s="28"/>
      <c r="K12" s="28">
        <v>6759152816112</v>
      </c>
    </row>
    <row r="13" spans="1:11" ht="15.75" x14ac:dyDescent="0.25">
      <c r="A13" s="1" t="s">
        <v>9</v>
      </c>
      <c r="B13" s="28">
        <v>393769656264</v>
      </c>
      <c r="C13" s="28">
        <v>7232637089.9799995</v>
      </c>
      <c r="D13" s="28">
        <v>212580908032</v>
      </c>
      <c r="E13" s="28">
        <v>14169538100</v>
      </c>
      <c r="F13" s="28">
        <v>7340244590</v>
      </c>
      <c r="G13" s="28">
        <v>21086000</v>
      </c>
      <c r="H13" s="28">
        <v>5910000</v>
      </c>
      <c r="I13" s="28"/>
      <c r="J13" s="28"/>
      <c r="K13" s="28">
        <v>635119980075.97998</v>
      </c>
    </row>
    <row r="14" spans="1:11" ht="15.75" x14ac:dyDescent="0.25">
      <c r="A14" s="1" t="s">
        <v>10</v>
      </c>
      <c r="B14" s="28">
        <v>1675590930968</v>
      </c>
      <c r="C14" s="28">
        <v>3260868337</v>
      </c>
      <c r="D14" s="28">
        <v>80307861079.936996</v>
      </c>
      <c r="E14" s="28">
        <v>2141030350</v>
      </c>
      <c r="F14" s="28">
        <v>2542820050</v>
      </c>
      <c r="G14" s="28">
        <v>3807051750</v>
      </c>
      <c r="H14" s="28">
        <v>1718398739</v>
      </c>
      <c r="I14" s="28">
        <v>4551000</v>
      </c>
      <c r="J14" s="28"/>
      <c r="K14" s="28">
        <v>1769373512273.9299</v>
      </c>
    </row>
    <row r="15" spans="1:11" ht="15.75" x14ac:dyDescent="0.25">
      <c r="A15" s="1" t="s">
        <v>11</v>
      </c>
      <c r="B15" s="28">
        <v>38426710521</v>
      </c>
      <c r="C15" s="28">
        <v>291742070</v>
      </c>
      <c r="D15" s="28">
        <v>538084520</v>
      </c>
      <c r="E15" s="28">
        <v>671672256</v>
      </c>
      <c r="F15" s="28">
        <v>0</v>
      </c>
      <c r="G15" s="28">
        <v>31477086106</v>
      </c>
      <c r="H15" s="28">
        <v>21525402</v>
      </c>
      <c r="I15" s="28"/>
      <c r="J15" s="28"/>
      <c r="K15" s="28">
        <v>71426820875</v>
      </c>
    </row>
    <row r="16" spans="1:11" ht="15.75" x14ac:dyDescent="0.25">
      <c r="A16" s="1" t="s">
        <v>12</v>
      </c>
      <c r="B16" s="28">
        <v>30279053872</v>
      </c>
      <c r="C16" s="28">
        <v>1793910086.8</v>
      </c>
      <c r="D16" s="28">
        <v>266528425</v>
      </c>
      <c r="E16" s="28">
        <v>80077740</v>
      </c>
      <c r="F16" s="28">
        <v>0</v>
      </c>
      <c r="G16" s="28">
        <v>7396726492</v>
      </c>
      <c r="H16" s="28"/>
      <c r="I16" s="28"/>
      <c r="J16" s="28">
        <v>575997895858</v>
      </c>
      <c r="K16" s="28">
        <v>615814192473.80005</v>
      </c>
    </row>
    <row r="17" spans="1:11" ht="15.75" x14ac:dyDescent="0.25">
      <c r="A17" s="1" t="s">
        <v>13</v>
      </c>
      <c r="B17" s="28">
        <v>95987038687.899994</v>
      </c>
      <c r="C17" s="28">
        <v>314548198</v>
      </c>
      <c r="D17" s="28">
        <v>715352591</v>
      </c>
      <c r="E17" s="28">
        <v>530060630</v>
      </c>
      <c r="F17" s="28">
        <v>0</v>
      </c>
      <c r="G17" s="28">
        <v>5603419958</v>
      </c>
      <c r="H17" s="28"/>
      <c r="I17" s="28">
        <v>153065000</v>
      </c>
      <c r="J17" s="28"/>
      <c r="K17" s="28">
        <v>103303485064.89999</v>
      </c>
    </row>
    <row r="18" spans="1:11" ht="15.75" x14ac:dyDescent="0.25">
      <c r="A18" s="1" t="s">
        <v>14</v>
      </c>
      <c r="B18" s="28">
        <v>17598225151</v>
      </c>
      <c r="C18" s="28">
        <v>51095232</v>
      </c>
      <c r="D18" s="28">
        <v>157508425</v>
      </c>
      <c r="E18" s="28">
        <v>64579000</v>
      </c>
      <c r="F18" s="28">
        <v>0</v>
      </c>
      <c r="G18" s="28">
        <v>38301414100</v>
      </c>
      <c r="H18" s="28"/>
      <c r="I18" s="28"/>
      <c r="J18" s="28"/>
      <c r="K18" s="28">
        <v>56172821908</v>
      </c>
    </row>
    <row r="19" spans="1:11" ht="15.75" x14ac:dyDescent="0.25">
      <c r="A19" s="1" t="s">
        <v>119</v>
      </c>
      <c r="B19" s="28">
        <v>119450783356.002</v>
      </c>
      <c r="C19" s="28">
        <v>4543740003</v>
      </c>
      <c r="D19" s="28">
        <v>2520913891.6680002</v>
      </c>
      <c r="E19" s="28">
        <v>1101357425</v>
      </c>
      <c r="F19" s="28">
        <v>133289750.76199999</v>
      </c>
      <c r="G19" s="28">
        <v>89932320724</v>
      </c>
      <c r="H19" s="28"/>
      <c r="I19" s="28"/>
      <c r="J19" s="28"/>
      <c r="K19" s="28">
        <v>217682405150.43201</v>
      </c>
    </row>
    <row r="20" spans="1:11" ht="15.75" x14ac:dyDescent="0.25">
      <c r="A20" s="1" t="s">
        <v>15</v>
      </c>
      <c r="B20" s="28">
        <v>131764681364.334</v>
      </c>
      <c r="C20" s="28">
        <v>896175308</v>
      </c>
      <c r="D20" s="28">
        <v>1006102591</v>
      </c>
      <c r="E20" s="28">
        <v>276952850</v>
      </c>
      <c r="F20" s="28">
        <v>0</v>
      </c>
      <c r="G20" s="28">
        <v>66395000</v>
      </c>
      <c r="H20" s="28">
        <v>662849312.03999996</v>
      </c>
      <c r="I20" s="28"/>
      <c r="J20" s="28"/>
      <c r="K20" s="28">
        <v>134673156425.37399</v>
      </c>
    </row>
    <row r="21" spans="1:11" ht="15.75" x14ac:dyDescent="0.25">
      <c r="A21" s="1" t="s">
        <v>16</v>
      </c>
      <c r="B21" s="28">
        <v>180713460285.79999</v>
      </c>
      <c r="C21" s="28">
        <v>2944826384.5809999</v>
      </c>
      <c r="D21" s="28">
        <v>3367905785.5</v>
      </c>
      <c r="E21" s="28">
        <v>17761925556</v>
      </c>
      <c r="F21" s="28">
        <v>52349500</v>
      </c>
      <c r="G21" s="28">
        <v>8372778050</v>
      </c>
      <c r="H21" s="28"/>
      <c r="I21" s="28">
        <v>26730033539</v>
      </c>
      <c r="J21" s="28"/>
      <c r="K21" s="28">
        <v>239943279100.88101</v>
      </c>
    </row>
    <row r="22" spans="1:11" ht="15.75" x14ac:dyDescent="0.25">
      <c r="A22" s="1" t="s">
        <v>17</v>
      </c>
      <c r="B22" s="28">
        <v>28028731813.984001</v>
      </c>
      <c r="C22" s="28">
        <v>2993210.8</v>
      </c>
      <c r="D22" s="28">
        <v>583600</v>
      </c>
      <c r="E22" s="28">
        <v>1683500</v>
      </c>
      <c r="F22" s="28">
        <v>0</v>
      </c>
      <c r="G22" s="28">
        <v>10394172100</v>
      </c>
      <c r="H22" s="28"/>
      <c r="I22" s="28"/>
      <c r="J22" s="28"/>
      <c r="K22" s="28">
        <v>38428164224.783997</v>
      </c>
    </row>
    <row r="23" spans="1:11" ht="15.75" x14ac:dyDescent="0.25">
      <c r="A23" s="1" t="s">
        <v>120</v>
      </c>
      <c r="B23" s="28">
        <v>42044852612.167999</v>
      </c>
      <c r="C23" s="28">
        <v>526790745</v>
      </c>
      <c r="D23" s="28">
        <v>173323625</v>
      </c>
      <c r="E23" s="28">
        <v>259326100</v>
      </c>
      <c r="F23" s="28">
        <v>7485000</v>
      </c>
      <c r="G23" s="28">
        <v>39818000</v>
      </c>
      <c r="H23" s="28">
        <v>591000000</v>
      </c>
      <c r="I23" s="28">
        <v>702953977</v>
      </c>
      <c r="J23" s="28"/>
      <c r="K23" s="28">
        <v>44345550059.167999</v>
      </c>
    </row>
    <row r="24" spans="1:11" ht="15.75" x14ac:dyDescent="0.25">
      <c r="A24" s="1" t="s">
        <v>19</v>
      </c>
      <c r="B24" s="28">
        <v>35191499016.699997</v>
      </c>
      <c r="C24" s="28">
        <v>1263277503.3859999</v>
      </c>
      <c r="D24" s="28">
        <v>589674054</v>
      </c>
      <c r="E24" s="28">
        <v>421578500</v>
      </c>
      <c r="F24" s="28">
        <v>25705001</v>
      </c>
      <c r="G24" s="28">
        <v>1050690963897</v>
      </c>
      <c r="H24" s="28"/>
      <c r="I24" s="28"/>
      <c r="J24" s="28"/>
      <c r="K24" s="28">
        <v>1088182697972.08</v>
      </c>
    </row>
    <row r="25" spans="1:11" ht="15.75" x14ac:dyDescent="0.25">
      <c r="A25" s="1" t="s">
        <v>121</v>
      </c>
      <c r="B25" s="28">
        <v>2162808220998.4199</v>
      </c>
      <c r="C25" s="28">
        <v>10774769795.68</v>
      </c>
      <c r="D25" s="28">
        <v>5684922185</v>
      </c>
      <c r="E25" s="28">
        <v>7180909709</v>
      </c>
      <c r="F25" s="28">
        <v>1722360400</v>
      </c>
      <c r="G25" s="28">
        <v>1180902809</v>
      </c>
      <c r="H25" s="28"/>
      <c r="I25" s="28"/>
      <c r="J25" s="28"/>
      <c r="K25" s="28">
        <v>2189352085897.1001</v>
      </c>
    </row>
    <row r="26" spans="1:11" ht="15.75" x14ac:dyDescent="0.25">
      <c r="A26" s="1" t="s">
        <v>21</v>
      </c>
      <c r="B26" s="28">
        <v>46360841492</v>
      </c>
      <c r="C26" s="28">
        <v>936222284</v>
      </c>
      <c r="D26" s="28">
        <v>2861653347374</v>
      </c>
      <c r="E26" s="28">
        <v>391054567</v>
      </c>
      <c r="F26" s="28">
        <v>0</v>
      </c>
      <c r="G26" s="28">
        <v>603250185000</v>
      </c>
      <c r="H26" s="28"/>
      <c r="I26" s="28"/>
      <c r="J26" s="28"/>
      <c r="K26" s="28">
        <v>3512591650717</v>
      </c>
    </row>
    <row r="27" spans="1:11" ht="15.75" x14ac:dyDescent="0.25">
      <c r="A27" s="1" t="s">
        <v>22</v>
      </c>
      <c r="B27" s="28">
        <v>11207829111</v>
      </c>
      <c r="C27" s="28">
        <v>593627365</v>
      </c>
      <c r="D27" s="28">
        <v>99106750</v>
      </c>
      <c r="E27" s="28">
        <v>90580000</v>
      </c>
      <c r="F27" s="28">
        <v>0</v>
      </c>
      <c r="G27" s="28"/>
      <c r="H27" s="28"/>
      <c r="I27" s="28"/>
      <c r="J27" s="28"/>
      <c r="K27" s="28">
        <v>11991143226</v>
      </c>
    </row>
    <row r="28" spans="1:11" ht="15.75" x14ac:dyDescent="0.25">
      <c r="A28" s="1" t="s">
        <v>23</v>
      </c>
      <c r="B28" s="28">
        <v>12357290383</v>
      </c>
      <c r="C28" s="28">
        <v>541166803</v>
      </c>
      <c r="D28" s="28">
        <v>429922546</v>
      </c>
      <c r="E28" s="28">
        <v>425288500</v>
      </c>
      <c r="F28" s="28">
        <v>26200000</v>
      </c>
      <c r="G28" s="28">
        <v>28250000</v>
      </c>
      <c r="H28" s="28"/>
      <c r="I28" s="28"/>
      <c r="J28" s="28">
        <v>130269272609</v>
      </c>
      <c r="K28" s="28">
        <v>144077390841</v>
      </c>
    </row>
    <row r="29" spans="1:11" ht="15.75" x14ac:dyDescent="0.25">
      <c r="A29" s="1" t="s">
        <v>86</v>
      </c>
      <c r="B29" s="28">
        <v>2009291298424</v>
      </c>
      <c r="C29" s="28"/>
      <c r="D29" s="28"/>
      <c r="E29" s="28"/>
      <c r="F29" s="28">
        <v>0</v>
      </c>
      <c r="G29" s="28"/>
      <c r="H29" s="28"/>
      <c r="I29" s="28"/>
      <c r="J29" s="28">
        <v>392292136685</v>
      </c>
      <c r="K29" s="28">
        <v>2401583435109</v>
      </c>
    </row>
    <row r="30" spans="1:11" ht="15.75" x14ac:dyDescent="0.25">
      <c r="A30" s="1" t="s">
        <v>24</v>
      </c>
      <c r="B30" s="28">
        <v>169169407620.20099</v>
      </c>
      <c r="C30" s="28">
        <v>2434388435</v>
      </c>
      <c r="D30" s="28">
        <v>1073566513.8</v>
      </c>
      <c r="E30" s="28">
        <v>2663846450</v>
      </c>
      <c r="F30" s="28">
        <v>1284955972</v>
      </c>
      <c r="G30" s="28">
        <v>2670306034</v>
      </c>
      <c r="H30" s="28"/>
      <c r="I30" s="28">
        <v>41679446065</v>
      </c>
      <c r="J30" s="28"/>
      <c r="K30" s="28">
        <v>220975917090.00101</v>
      </c>
    </row>
    <row r="31" spans="1:11" ht="15.75" x14ac:dyDescent="0.25">
      <c r="A31" s="1" t="s">
        <v>122</v>
      </c>
      <c r="B31" s="28">
        <v>869829340817</v>
      </c>
      <c r="C31" s="28">
        <v>6953336984</v>
      </c>
      <c r="D31" s="28">
        <v>17795739446</v>
      </c>
      <c r="E31" s="28">
        <v>9868879595</v>
      </c>
      <c r="F31" s="28">
        <v>8494013770</v>
      </c>
      <c r="G31" s="28">
        <v>94986435651</v>
      </c>
      <c r="H31" s="28"/>
      <c r="I31" s="28">
        <v>122700610</v>
      </c>
      <c r="J31" s="28"/>
      <c r="K31" s="28">
        <v>1008050446873</v>
      </c>
    </row>
    <row r="32" spans="1:11" ht="15.75" x14ac:dyDescent="0.25">
      <c r="A32" s="1" t="s">
        <v>117</v>
      </c>
      <c r="B32" s="28">
        <v>32072000224.212002</v>
      </c>
      <c r="C32" s="28">
        <v>300470111</v>
      </c>
      <c r="D32" s="28">
        <v>101532666</v>
      </c>
      <c r="E32" s="28">
        <v>121976942</v>
      </c>
      <c r="F32" s="28">
        <v>0</v>
      </c>
      <c r="G32" s="28">
        <v>81465752766</v>
      </c>
      <c r="H32" s="28"/>
      <c r="I32" s="28"/>
      <c r="J32" s="28"/>
      <c r="K32" s="28">
        <v>114061732709.21201</v>
      </c>
    </row>
    <row r="33" spans="1:11" ht="15.75" x14ac:dyDescent="0.25">
      <c r="A33" s="1" t="s">
        <v>64</v>
      </c>
      <c r="B33" s="28">
        <v>2641469237409</v>
      </c>
      <c r="C33" s="28">
        <v>15652401122</v>
      </c>
      <c r="D33" s="28">
        <v>66545679972</v>
      </c>
      <c r="E33" s="28">
        <v>13309120350</v>
      </c>
      <c r="F33" s="28">
        <v>13148875277</v>
      </c>
      <c r="G33" s="28">
        <v>72985880582</v>
      </c>
      <c r="H33" s="28"/>
      <c r="I33" s="28">
        <v>25174250</v>
      </c>
      <c r="J33" s="28"/>
      <c r="K33" s="28">
        <v>2823136368962</v>
      </c>
    </row>
    <row r="34" spans="1:11" ht="15.75" x14ac:dyDescent="0.25">
      <c r="A34" s="3" t="s">
        <v>123</v>
      </c>
      <c r="B34" s="28">
        <v>890879549532</v>
      </c>
      <c r="C34" s="28">
        <v>5315232458</v>
      </c>
      <c r="D34" s="28">
        <v>16328689248</v>
      </c>
      <c r="E34" s="28">
        <v>4468456000</v>
      </c>
      <c r="F34" s="28">
        <v>4198198440</v>
      </c>
      <c r="G34" s="28">
        <v>60272188555</v>
      </c>
      <c r="H34" s="28"/>
      <c r="I34" s="28">
        <v>59144060</v>
      </c>
      <c r="J34" s="28"/>
      <c r="K34" s="28">
        <v>981521458293</v>
      </c>
    </row>
    <row r="35" spans="1:11" ht="15.75" x14ac:dyDescent="0.25">
      <c r="A35" s="3" t="s">
        <v>65</v>
      </c>
      <c r="B35" s="28">
        <v>696478538481</v>
      </c>
      <c r="C35" s="28">
        <v>6095198281</v>
      </c>
      <c r="D35" s="28">
        <v>15911638800</v>
      </c>
      <c r="E35" s="28">
        <v>3502109990</v>
      </c>
      <c r="F35" s="28">
        <v>547955750</v>
      </c>
      <c r="G35" s="28">
        <v>51269126503</v>
      </c>
      <c r="H35" s="28"/>
      <c r="I35" s="28">
        <v>4067455420</v>
      </c>
      <c r="J35" s="28">
        <v>4440000</v>
      </c>
      <c r="K35" s="28">
        <v>777876463225</v>
      </c>
    </row>
    <row r="36" spans="1:11" ht="15.75" x14ac:dyDescent="0.25">
      <c r="A36" s="3" t="s">
        <v>84</v>
      </c>
      <c r="B36" s="28">
        <v>866290560391</v>
      </c>
      <c r="C36" s="28">
        <v>4511076543</v>
      </c>
      <c r="D36" s="28">
        <v>9249198008</v>
      </c>
      <c r="E36" s="28">
        <v>3153502647</v>
      </c>
      <c r="F36" s="28">
        <v>1088501650</v>
      </c>
      <c r="G36" s="28">
        <v>56849750410</v>
      </c>
      <c r="H36" s="28"/>
      <c r="I36" s="28">
        <v>51273945</v>
      </c>
      <c r="J36" s="28">
        <v>20496000</v>
      </c>
      <c r="K36" s="28">
        <v>941214359594</v>
      </c>
    </row>
    <row r="37" spans="1:11" ht="15.75" x14ac:dyDescent="0.25">
      <c r="A37" s="3" t="s">
        <v>115</v>
      </c>
      <c r="B37" s="28">
        <v>29987470581</v>
      </c>
      <c r="C37" s="28">
        <v>29629190</v>
      </c>
      <c r="D37" s="28">
        <v>60434326</v>
      </c>
      <c r="E37" s="28">
        <v>103374500</v>
      </c>
      <c r="F37" s="28">
        <v>0</v>
      </c>
      <c r="G37" s="28">
        <v>67119018789</v>
      </c>
      <c r="H37" s="28"/>
      <c r="I37" s="28">
        <v>93444393763</v>
      </c>
      <c r="J37" s="28"/>
      <c r="K37" s="28">
        <v>190744321149</v>
      </c>
    </row>
    <row r="38" spans="1:11" ht="15.75" x14ac:dyDescent="0.25">
      <c r="A38" s="3" t="s">
        <v>71</v>
      </c>
      <c r="B38" s="28">
        <v>375186885290</v>
      </c>
      <c r="C38" s="28">
        <v>4302505324</v>
      </c>
      <c r="D38" s="28">
        <v>12236397063</v>
      </c>
      <c r="E38" s="28">
        <v>5654901748</v>
      </c>
      <c r="F38" s="28">
        <v>10156872900</v>
      </c>
      <c r="G38" s="28">
        <v>36505430477</v>
      </c>
      <c r="H38" s="28"/>
      <c r="I38" s="28">
        <v>75057000</v>
      </c>
      <c r="J38" s="28"/>
      <c r="K38" s="28">
        <v>444118049802</v>
      </c>
    </row>
    <row r="39" spans="1:11" ht="15.75" x14ac:dyDescent="0.25">
      <c r="A39" s="3" t="s">
        <v>66</v>
      </c>
      <c r="B39" s="28">
        <v>508434608276</v>
      </c>
      <c r="C39" s="28">
        <v>3129230239</v>
      </c>
      <c r="D39" s="28">
        <v>8314385283.6000004</v>
      </c>
      <c r="E39" s="28">
        <v>2257894861</v>
      </c>
      <c r="F39" s="28">
        <v>2394572750</v>
      </c>
      <c r="G39" s="28">
        <v>38279551567</v>
      </c>
      <c r="H39" s="28"/>
      <c r="I39" s="28">
        <v>135606200</v>
      </c>
      <c r="J39" s="28"/>
      <c r="K39" s="28">
        <v>562945849176.59998</v>
      </c>
    </row>
    <row r="40" spans="1:11" ht="15.75" x14ac:dyDescent="0.25">
      <c r="A40" s="3" t="s">
        <v>67</v>
      </c>
      <c r="B40" s="28">
        <v>604271937982</v>
      </c>
      <c r="C40" s="28">
        <v>6535711085</v>
      </c>
      <c r="D40" s="28">
        <v>21235652977</v>
      </c>
      <c r="E40" s="28">
        <v>9442596071</v>
      </c>
      <c r="F40" s="28">
        <v>8648550840</v>
      </c>
      <c r="G40" s="28">
        <v>40290570738</v>
      </c>
      <c r="H40" s="28"/>
      <c r="I40" s="28">
        <v>67648000</v>
      </c>
      <c r="J40" s="28"/>
      <c r="K40" s="28">
        <v>690492667693</v>
      </c>
    </row>
    <row r="41" spans="1:11" ht="15.75" x14ac:dyDescent="0.25">
      <c r="A41" s="3" t="s">
        <v>68</v>
      </c>
      <c r="B41" s="28">
        <v>572588443866</v>
      </c>
      <c r="C41" s="28">
        <v>5095233661</v>
      </c>
      <c r="D41" s="28">
        <v>23615757376</v>
      </c>
      <c r="E41" s="28">
        <v>4289770782</v>
      </c>
      <c r="F41" s="28">
        <v>14084892000</v>
      </c>
      <c r="G41" s="28">
        <v>49077022594</v>
      </c>
      <c r="H41" s="28"/>
      <c r="I41" s="28">
        <v>14964000</v>
      </c>
      <c r="J41" s="28"/>
      <c r="K41" s="28">
        <v>668766084279</v>
      </c>
    </row>
    <row r="42" spans="1:11" ht="15.75" customHeight="1" x14ac:dyDescent="0.25">
      <c r="A42" s="3" t="s">
        <v>69</v>
      </c>
      <c r="B42" s="29">
        <v>270015531229</v>
      </c>
      <c r="C42" s="29">
        <v>3729466216</v>
      </c>
      <c r="D42" s="29">
        <v>9365524656</v>
      </c>
      <c r="E42" s="29">
        <v>3227367940</v>
      </c>
      <c r="F42" s="29">
        <v>2117856250</v>
      </c>
      <c r="G42" s="29">
        <v>33642241990</v>
      </c>
      <c r="H42" s="29"/>
      <c r="I42" s="29">
        <v>57833833</v>
      </c>
      <c r="J42" s="29"/>
      <c r="K42" s="29">
        <v>322155822114</v>
      </c>
    </row>
    <row r="43" spans="1:11" ht="15.75" customHeight="1" x14ac:dyDescent="0.25">
      <c r="A43" s="3" t="s">
        <v>70</v>
      </c>
      <c r="B43" s="29">
        <v>517247130394</v>
      </c>
      <c r="C43" s="29">
        <v>6135739355</v>
      </c>
      <c r="D43" s="29">
        <v>13666213346</v>
      </c>
      <c r="E43" s="29">
        <v>3118039653</v>
      </c>
      <c r="F43" s="29">
        <v>1288270750</v>
      </c>
      <c r="G43" s="29">
        <v>49826253134</v>
      </c>
      <c r="H43" s="29"/>
      <c r="I43" s="29">
        <v>46850649</v>
      </c>
      <c r="J43" s="29"/>
      <c r="K43" s="29">
        <v>591328497281</v>
      </c>
    </row>
    <row r="44" spans="1:11" ht="15.75" x14ac:dyDescent="0.25">
      <c r="A44" s="1" t="s">
        <v>116</v>
      </c>
      <c r="B44" s="30">
        <v>22091182325</v>
      </c>
      <c r="C44" s="30">
        <v>1162794975</v>
      </c>
      <c r="D44" s="30">
        <v>104867010</v>
      </c>
      <c r="E44" s="30">
        <v>140868900</v>
      </c>
      <c r="F44" s="30">
        <v>0</v>
      </c>
      <c r="G44" s="30">
        <v>34310268529</v>
      </c>
      <c r="H44" s="30"/>
      <c r="I44" s="30">
        <v>45391746250</v>
      </c>
      <c r="J44" s="30"/>
      <c r="K44" s="30">
        <v>103201727989</v>
      </c>
    </row>
    <row r="45" spans="1:11" ht="15.75" x14ac:dyDescent="0.25">
      <c r="A45" s="1" t="s">
        <v>85</v>
      </c>
      <c r="B45" s="30">
        <v>3466314729</v>
      </c>
      <c r="C45" s="30">
        <v>351083696</v>
      </c>
      <c r="D45" s="30">
        <v>134292750</v>
      </c>
      <c r="E45" s="30">
        <v>117017760</v>
      </c>
      <c r="F45" s="30">
        <v>33476000</v>
      </c>
      <c r="G45" s="30">
        <v>2517000</v>
      </c>
      <c r="H45" s="30"/>
      <c r="I45" s="30"/>
      <c r="J45" s="30"/>
      <c r="K45" s="30">
        <v>4104701935</v>
      </c>
    </row>
    <row r="46" spans="1:11" ht="15.75" x14ac:dyDescent="0.25">
      <c r="A46" s="3" t="s">
        <v>106</v>
      </c>
      <c r="B46" s="29">
        <v>341607725651</v>
      </c>
      <c r="C46" s="29">
        <v>23604706287</v>
      </c>
      <c r="D46" s="29">
        <v>1831360618</v>
      </c>
      <c r="E46" s="29">
        <v>1739615490</v>
      </c>
      <c r="F46" s="29">
        <v>594040500</v>
      </c>
      <c r="G46" s="29">
        <v>77319950</v>
      </c>
      <c r="H46" s="29"/>
      <c r="I46" s="29"/>
      <c r="J46" s="29">
        <v>24664391859</v>
      </c>
      <c r="K46" s="29">
        <v>394119160355</v>
      </c>
    </row>
    <row r="47" spans="1:11" ht="15.75" x14ac:dyDescent="0.25">
      <c r="A47" s="1" t="s">
        <v>124</v>
      </c>
      <c r="B47" s="30">
        <v>3693749148</v>
      </c>
      <c r="C47" s="30">
        <v>67145395</v>
      </c>
      <c r="D47" s="30">
        <v>47961000</v>
      </c>
      <c r="E47" s="30">
        <v>29287000</v>
      </c>
      <c r="F47" s="30">
        <v>18290000</v>
      </c>
      <c r="G47" s="30">
        <v>2375000</v>
      </c>
      <c r="H47" s="30">
        <v>14095350</v>
      </c>
      <c r="I47" s="30"/>
      <c r="J47" s="30">
        <v>184800000</v>
      </c>
      <c r="K47" s="30">
        <v>4057702893</v>
      </c>
    </row>
    <row r="48" spans="1:11" ht="15.75" x14ac:dyDescent="0.25">
      <c r="A48" s="1" t="s">
        <v>126</v>
      </c>
      <c r="B48" s="30">
        <v>40037297199731.898</v>
      </c>
      <c r="C48" s="30">
        <v>313657658516.883</v>
      </c>
      <c r="D48" s="30">
        <v>4104976756492.8901</v>
      </c>
      <c r="E48" s="30">
        <v>226521749544</v>
      </c>
      <c r="F48" s="30">
        <v>161125268370.76199</v>
      </c>
      <c r="G48" s="30">
        <v>11294467341423.1</v>
      </c>
      <c r="H48" s="30">
        <v>10987464517.040001</v>
      </c>
      <c r="I48" s="30">
        <v>296632634428</v>
      </c>
      <c r="J48" s="30">
        <v>16427871468378.9</v>
      </c>
      <c r="K48" s="30">
        <v>72873537541403.5</v>
      </c>
    </row>
    <row r="51" spans="1:7" ht="15.75" x14ac:dyDescent="0.2">
      <c r="A51" s="41" t="s">
        <v>132</v>
      </c>
      <c r="B51" s="42"/>
      <c r="C51" s="42"/>
      <c r="D51" s="42"/>
      <c r="E51" s="42"/>
      <c r="F51" s="42"/>
      <c r="G51" s="43"/>
    </row>
    <row r="52" spans="1:7" ht="15.75" x14ac:dyDescent="0.25">
      <c r="A52" s="50" t="s">
        <v>114</v>
      </c>
      <c r="B52" s="51"/>
      <c r="C52" s="51"/>
      <c r="D52" s="51"/>
      <c r="E52" s="51"/>
      <c r="F52" s="51"/>
      <c r="G52" s="52"/>
    </row>
    <row r="53" spans="1:7" ht="16.5" x14ac:dyDescent="0.2">
      <c r="A53" s="39" t="s">
        <v>34</v>
      </c>
      <c r="B53" s="11" t="s">
        <v>49</v>
      </c>
      <c r="C53" s="12" t="s">
        <v>50</v>
      </c>
      <c r="D53" s="13" t="s">
        <v>51</v>
      </c>
      <c r="E53" s="14" t="s">
        <v>52</v>
      </c>
      <c r="F53" s="15" t="s">
        <v>53</v>
      </c>
      <c r="G53" s="16" t="s">
        <v>58</v>
      </c>
    </row>
    <row r="54" spans="1:7" ht="16.5" x14ac:dyDescent="0.25">
      <c r="A54" s="40" t="s">
        <v>1</v>
      </c>
      <c r="B54" s="32"/>
      <c r="C54" s="32"/>
      <c r="D54" s="32"/>
      <c r="E54" s="32">
        <v>72870205</v>
      </c>
      <c r="F54" s="32"/>
      <c r="G54" s="32">
        <v>72870205</v>
      </c>
    </row>
    <row r="55" spans="1:7" ht="16.5" x14ac:dyDescent="0.25">
      <c r="A55" s="37" t="s">
        <v>3</v>
      </c>
      <c r="B55" s="32"/>
      <c r="C55" s="32">
        <v>16673005779</v>
      </c>
      <c r="D55" s="32">
        <v>41572369541</v>
      </c>
      <c r="E55" s="32">
        <v>315926125699</v>
      </c>
      <c r="F55" s="32">
        <v>32456721615</v>
      </c>
      <c r="G55" s="32">
        <v>406628222634</v>
      </c>
    </row>
    <row r="56" spans="1:7" ht="16.5" x14ac:dyDescent="0.25">
      <c r="A56" s="38" t="s">
        <v>4</v>
      </c>
      <c r="B56" s="32"/>
      <c r="C56" s="32"/>
      <c r="D56" s="32"/>
      <c r="E56" s="32">
        <v>189590124</v>
      </c>
      <c r="F56" s="32"/>
      <c r="G56" s="32">
        <v>189590124</v>
      </c>
    </row>
    <row r="57" spans="1:7" ht="16.5" x14ac:dyDescent="0.25">
      <c r="A57" s="38" t="s">
        <v>5</v>
      </c>
      <c r="B57" s="32"/>
      <c r="C57" s="32"/>
      <c r="D57" s="32"/>
      <c r="E57" s="32">
        <v>79578100</v>
      </c>
      <c r="F57" s="32"/>
      <c r="G57" s="32">
        <v>79578100</v>
      </c>
    </row>
    <row r="58" spans="1:7" ht="16.5" x14ac:dyDescent="0.25">
      <c r="A58" s="38" t="s">
        <v>6</v>
      </c>
      <c r="B58" s="32"/>
      <c r="C58" s="32"/>
      <c r="D58" s="32"/>
      <c r="E58" s="32">
        <v>3177989970</v>
      </c>
      <c r="F58" s="32"/>
      <c r="G58" s="32">
        <v>3177989970</v>
      </c>
    </row>
    <row r="59" spans="1:7" ht="16.5" x14ac:dyDescent="0.25">
      <c r="A59" s="38" t="s">
        <v>118</v>
      </c>
      <c r="B59" s="32"/>
      <c r="C59" s="32"/>
      <c r="D59" s="32"/>
      <c r="E59" s="32">
        <v>33521386011</v>
      </c>
      <c r="F59" s="32"/>
      <c r="G59" s="32">
        <v>33521386011</v>
      </c>
    </row>
    <row r="60" spans="1:7" ht="16.5" x14ac:dyDescent="0.25">
      <c r="A60" s="40" t="s">
        <v>8</v>
      </c>
      <c r="B60" s="32"/>
      <c r="C60" s="32"/>
      <c r="D60" s="32"/>
      <c r="E60" s="32">
        <v>7105255046</v>
      </c>
      <c r="F60" s="32"/>
      <c r="G60" s="32">
        <v>7105255046</v>
      </c>
    </row>
    <row r="61" spans="1:7" ht="16.5" x14ac:dyDescent="0.25">
      <c r="A61" s="40" t="s">
        <v>9</v>
      </c>
      <c r="B61" s="32"/>
      <c r="C61" s="32"/>
      <c r="D61" s="32">
        <v>1115345003</v>
      </c>
      <c r="E61" s="32">
        <v>13586173250</v>
      </c>
      <c r="F61" s="32"/>
      <c r="G61" s="32">
        <v>14701518253</v>
      </c>
    </row>
    <row r="62" spans="1:7" ht="16.5" x14ac:dyDescent="0.25">
      <c r="A62" s="38" t="s">
        <v>10</v>
      </c>
      <c r="B62" s="32"/>
      <c r="C62" s="32"/>
      <c r="D62" s="32"/>
      <c r="E62" s="32"/>
      <c r="F62" s="32">
        <v>23860595964</v>
      </c>
      <c r="G62" s="32">
        <v>23860595964</v>
      </c>
    </row>
    <row r="63" spans="1:7" ht="16.5" x14ac:dyDescent="0.25">
      <c r="A63" s="40" t="s">
        <v>11</v>
      </c>
      <c r="B63" s="32"/>
      <c r="C63" s="32"/>
      <c r="D63" s="32"/>
      <c r="E63" s="32">
        <v>24997000000</v>
      </c>
      <c r="F63" s="32"/>
      <c r="G63" s="32">
        <v>24997000000</v>
      </c>
    </row>
    <row r="64" spans="1:7" ht="16.5" x14ac:dyDescent="0.25">
      <c r="A64" s="38" t="s">
        <v>12</v>
      </c>
      <c r="B64" s="32"/>
      <c r="C64" s="32"/>
      <c r="D64" s="32"/>
      <c r="E64" s="32">
        <v>103533800</v>
      </c>
      <c r="F64" s="32"/>
      <c r="G64" s="32">
        <v>103533800</v>
      </c>
    </row>
    <row r="65" spans="1:7" ht="16.5" x14ac:dyDescent="0.25">
      <c r="A65" s="38" t="s">
        <v>13</v>
      </c>
      <c r="B65" s="32"/>
      <c r="C65" s="32"/>
      <c r="D65" s="32"/>
      <c r="E65" s="32">
        <v>5000</v>
      </c>
      <c r="F65" s="32"/>
      <c r="G65" s="32">
        <v>5000</v>
      </c>
    </row>
    <row r="66" spans="1:7" ht="16.5" x14ac:dyDescent="0.25">
      <c r="A66" s="38" t="s">
        <v>14</v>
      </c>
      <c r="B66" s="32"/>
      <c r="C66" s="32"/>
      <c r="D66" s="32">
        <v>51551909793</v>
      </c>
      <c r="E66" s="32"/>
      <c r="F66" s="32"/>
      <c r="G66" s="32">
        <v>51551909793</v>
      </c>
    </row>
    <row r="67" spans="1:7" ht="16.5" x14ac:dyDescent="0.25">
      <c r="A67" s="38" t="s">
        <v>127</v>
      </c>
      <c r="B67" s="32"/>
      <c r="C67" s="32"/>
      <c r="D67" s="32">
        <v>137131601221</v>
      </c>
      <c r="E67" s="32">
        <v>271724841417</v>
      </c>
      <c r="F67" s="32"/>
      <c r="G67" s="32">
        <v>408856442638</v>
      </c>
    </row>
    <row r="68" spans="1:7" ht="16.5" x14ac:dyDescent="0.25">
      <c r="A68" s="38" t="s">
        <v>15</v>
      </c>
      <c r="B68" s="32">
        <v>7659011756</v>
      </c>
      <c r="C68" s="32"/>
      <c r="D68" s="32"/>
      <c r="E68" s="32"/>
      <c r="F68" s="32"/>
      <c r="G68" s="32">
        <v>7659011756</v>
      </c>
    </row>
    <row r="69" spans="1:7" ht="16.5" x14ac:dyDescent="0.25">
      <c r="A69" s="38" t="s">
        <v>16</v>
      </c>
      <c r="B69" s="32">
        <v>58044015556</v>
      </c>
      <c r="C69" s="32"/>
      <c r="D69" s="32"/>
      <c r="E69" s="32">
        <v>250000000</v>
      </c>
      <c r="F69" s="32"/>
      <c r="G69" s="32">
        <v>58294015556</v>
      </c>
    </row>
    <row r="70" spans="1:7" ht="16.5" x14ac:dyDescent="0.25">
      <c r="A70" s="38" t="s">
        <v>17</v>
      </c>
      <c r="B70" s="32"/>
      <c r="C70" s="32">
        <v>280834591127.211</v>
      </c>
      <c r="D70" s="32"/>
      <c r="E70" s="32">
        <v>38950000</v>
      </c>
      <c r="F70" s="32"/>
      <c r="G70" s="32">
        <v>280873541127.211</v>
      </c>
    </row>
    <row r="71" spans="1:7" ht="16.5" x14ac:dyDescent="0.25">
      <c r="A71" s="38" t="s">
        <v>120</v>
      </c>
      <c r="B71" s="32"/>
      <c r="C71" s="32"/>
      <c r="D71" s="32"/>
      <c r="E71" s="32">
        <v>6569781405.9200001</v>
      </c>
      <c r="F71" s="32"/>
      <c r="G71" s="32">
        <v>6569781405.9200001</v>
      </c>
    </row>
    <row r="72" spans="1:7" ht="16.5" x14ac:dyDescent="0.25">
      <c r="A72" s="38" t="s">
        <v>19</v>
      </c>
      <c r="B72" s="32"/>
      <c r="C72" s="32">
        <v>114367227380.64799</v>
      </c>
      <c r="D72" s="32"/>
      <c r="E72" s="32"/>
      <c r="F72" s="32"/>
      <c r="G72" s="32">
        <v>114367227380.64799</v>
      </c>
    </row>
    <row r="73" spans="1:7" ht="16.5" x14ac:dyDescent="0.25">
      <c r="A73" s="38" t="s">
        <v>20</v>
      </c>
      <c r="B73" s="32"/>
      <c r="C73" s="32"/>
      <c r="D73" s="32"/>
      <c r="E73" s="32">
        <v>4836786447</v>
      </c>
      <c r="F73" s="32">
        <v>4401103682</v>
      </c>
      <c r="G73" s="32">
        <v>9237890129</v>
      </c>
    </row>
    <row r="74" spans="1:7" ht="16.5" x14ac:dyDescent="0.25">
      <c r="A74" s="38" t="s">
        <v>21</v>
      </c>
      <c r="B74" s="32"/>
      <c r="C74" s="32">
        <v>343181340432.90002</v>
      </c>
      <c r="D74" s="32"/>
      <c r="E74" s="32">
        <v>108281838</v>
      </c>
      <c r="F74" s="32"/>
      <c r="G74" s="32">
        <v>343289622270.90002</v>
      </c>
    </row>
    <row r="75" spans="1:7" ht="16.5" x14ac:dyDescent="0.25">
      <c r="A75" s="38" t="s">
        <v>23</v>
      </c>
      <c r="B75" s="32"/>
      <c r="C75" s="32"/>
      <c r="D75" s="32"/>
      <c r="E75" s="32">
        <v>2000</v>
      </c>
      <c r="F75" s="32"/>
      <c r="G75" s="32">
        <v>2000</v>
      </c>
    </row>
    <row r="76" spans="1:7" ht="16.5" x14ac:dyDescent="0.25">
      <c r="A76" s="38" t="s">
        <v>24</v>
      </c>
      <c r="B76" s="32">
        <v>1250081969</v>
      </c>
      <c r="C76" s="32">
        <v>19345983227</v>
      </c>
      <c r="D76" s="32">
        <v>153611839728</v>
      </c>
      <c r="E76" s="32">
        <v>34612236985</v>
      </c>
      <c r="F76" s="32">
        <v>27132261585</v>
      </c>
      <c r="G76" s="32">
        <v>235952403494</v>
      </c>
    </row>
    <row r="77" spans="1:7" ht="16.5" x14ac:dyDescent="0.25">
      <c r="A77" s="40" t="s">
        <v>122</v>
      </c>
      <c r="B77" s="32"/>
      <c r="C77" s="32">
        <v>8451810691</v>
      </c>
      <c r="D77" s="32">
        <v>47189677987</v>
      </c>
      <c r="E77" s="32">
        <v>228702765637</v>
      </c>
      <c r="F77" s="32">
        <v>25351860254</v>
      </c>
      <c r="G77" s="32">
        <v>309696114569</v>
      </c>
    </row>
    <row r="78" spans="1:7" ht="16.5" x14ac:dyDescent="0.25">
      <c r="A78" s="38" t="s">
        <v>117</v>
      </c>
      <c r="B78" s="32"/>
      <c r="C78" s="32">
        <v>1254636100</v>
      </c>
      <c r="D78" s="32">
        <v>643164000</v>
      </c>
      <c r="E78" s="32">
        <v>5864052000</v>
      </c>
      <c r="F78" s="32">
        <v>2247326572</v>
      </c>
      <c r="G78" s="32">
        <v>10009178672</v>
      </c>
    </row>
    <row r="79" spans="1:7" ht="16.5" x14ac:dyDescent="0.25">
      <c r="A79" s="38" t="s">
        <v>64</v>
      </c>
      <c r="B79" s="32"/>
      <c r="C79" s="32">
        <v>9256800800</v>
      </c>
      <c r="D79" s="32">
        <v>42845023971</v>
      </c>
      <c r="E79" s="32">
        <v>122609822472</v>
      </c>
      <c r="F79" s="32">
        <v>10759549539</v>
      </c>
      <c r="G79" s="32">
        <v>185471196782</v>
      </c>
    </row>
    <row r="80" spans="1:7" ht="16.5" x14ac:dyDescent="0.25">
      <c r="A80" s="38" t="s">
        <v>123</v>
      </c>
      <c r="B80" s="32">
        <v>373072000</v>
      </c>
      <c r="C80" s="32">
        <v>8857944675</v>
      </c>
      <c r="D80" s="32">
        <v>34722361520</v>
      </c>
      <c r="E80" s="32">
        <v>22732260939</v>
      </c>
      <c r="F80" s="32">
        <v>6451149570</v>
      </c>
      <c r="G80" s="32">
        <v>73136788704</v>
      </c>
    </row>
    <row r="81" spans="1:7" ht="16.5" x14ac:dyDescent="0.25">
      <c r="A81" s="38" t="s">
        <v>65</v>
      </c>
      <c r="B81" s="32"/>
      <c r="C81" s="32">
        <v>3571460232</v>
      </c>
      <c r="D81" s="32">
        <v>30006711328</v>
      </c>
      <c r="E81" s="32">
        <v>19810596075</v>
      </c>
      <c r="F81" s="32">
        <v>27908630248</v>
      </c>
      <c r="G81" s="32">
        <v>81297397883</v>
      </c>
    </row>
    <row r="82" spans="1:7" ht="16.5" x14ac:dyDescent="0.25">
      <c r="A82" s="38" t="s">
        <v>84</v>
      </c>
      <c r="B82" s="32"/>
      <c r="C82" s="32">
        <v>975177480</v>
      </c>
      <c r="D82" s="32">
        <v>30444025654</v>
      </c>
      <c r="E82" s="32">
        <v>9854369322</v>
      </c>
      <c r="F82" s="32">
        <v>8786871757</v>
      </c>
      <c r="G82" s="32">
        <v>50060444213</v>
      </c>
    </row>
    <row r="83" spans="1:7" ht="16.5" x14ac:dyDescent="0.25">
      <c r="A83" s="40" t="s">
        <v>115</v>
      </c>
      <c r="B83" s="32">
        <v>9739118000</v>
      </c>
      <c r="C83" s="32">
        <v>8133698050</v>
      </c>
      <c r="D83" s="32">
        <v>60361008672</v>
      </c>
      <c r="E83" s="32">
        <v>56465059011</v>
      </c>
      <c r="F83" s="32">
        <v>9870167809</v>
      </c>
      <c r="G83" s="32">
        <v>144569051542</v>
      </c>
    </row>
    <row r="84" spans="1:7" ht="16.5" x14ac:dyDescent="0.25">
      <c r="A84" s="38" t="s">
        <v>71</v>
      </c>
      <c r="B84" s="32"/>
      <c r="C84" s="32">
        <v>1937182176</v>
      </c>
      <c r="D84" s="32">
        <v>7565915216</v>
      </c>
      <c r="E84" s="32">
        <v>3706664991</v>
      </c>
      <c r="F84" s="32">
        <v>2255233694</v>
      </c>
      <c r="G84" s="32">
        <v>15464996077</v>
      </c>
    </row>
    <row r="85" spans="1:7" ht="16.5" x14ac:dyDescent="0.25">
      <c r="A85" s="38" t="s">
        <v>66</v>
      </c>
      <c r="B85" s="32"/>
      <c r="C85" s="32">
        <v>1497754000</v>
      </c>
      <c r="D85" s="32">
        <v>7060003897</v>
      </c>
      <c r="E85" s="32">
        <v>15382502645</v>
      </c>
      <c r="F85" s="32">
        <v>4079336230</v>
      </c>
      <c r="G85" s="32">
        <v>28019596772</v>
      </c>
    </row>
    <row r="86" spans="1:7" ht="16.5" x14ac:dyDescent="0.25">
      <c r="A86" s="38" t="s">
        <v>67</v>
      </c>
      <c r="B86" s="32">
        <v>257880507</v>
      </c>
      <c r="C86" s="32">
        <v>4383107000</v>
      </c>
      <c r="D86" s="32">
        <v>18520382017</v>
      </c>
      <c r="E86" s="32">
        <v>44125159865</v>
      </c>
      <c r="F86" s="32">
        <v>3947760043</v>
      </c>
      <c r="G86" s="32">
        <v>71234289432</v>
      </c>
    </row>
    <row r="87" spans="1:7" ht="16.5" x14ac:dyDescent="0.25">
      <c r="A87" s="38" t="s">
        <v>68</v>
      </c>
      <c r="B87" s="32"/>
      <c r="C87" s="32">
        <v>4341537450</v>
      </c>
      <c r="D87" s="32">
        <v>8321746345</v>
      </c>
      <c r="E87" s="32">
        <v>8882893621</v>
      </c>
      <c r="F87" s="32">
        <v>1737147700</v>
      </c>
      <c r="G87" s="32">
        <v>23283325116</v>
      </c>
    </row>
    <row r="88" spans="1:7" ht="16.5" x14ac:dyDescent="0.25">
      <c r="A88" s="38" t="s">
        <v>69</v>
      </c>
      <c r="B88" s="32">
        <v>44800000</v>
      </c>
      <c r="C88" s="32">
        <v>2669994559</v>
      </c>
      <c r="D88" s="32">
        <v>21281963848</v>
      </c>
      <c r="E88" s="32">
        <v>5717560375</v>
      </c>
      <c r="F88" s="32">
        <v>14850319138</v>
      </c>
      <c r="G88" s="32">
        <v>44564637920</v>
      </c>
    </row>
    <row r="89" spans="1:7" ht="16.5" x14ac:dyDescent="0.25">
      <c r="A89" s="38" t="s">
        <v>70</v>
      </c>
      <c r="B89" s="32">
        <v>118386265</v>
      </c>
      <c r="C89" s="32">
        <v>201147582</v>
      </c>
      <c r="D89" s="32">
        <v>44423391907</v>
      </c>
      <c r="E89" s="32">
        <v>10250769580</v>
      </c>
      <c r="F89" s="32">
        <v>4086704890</v>
      </c>
      <c r="G89" s="32">
        <v>59080400224</v>
      </c>
    </row>
    <row r="90" spans="1:7" ht="16.5" x14ac:dyDescent="0.25">
      <c r="A90" s="38" t="s">
        <v>116</v>
      </c>
      <c r="B90" s="32">
        <v>1949104250</v>
      </c>
      <c r="C90" s="32">
        <v>1785687750</v>
      </c>
      <c r="D90" s="32">
        <v>12732222250</v>
      </c>
      <c r="E90" s="32">
        <v>60360041225</v>
      </c>
      <c r="F90" s="32">
        <v>5101506500</v>
      </c>
      <c r="G90" s="32">
        <v>81928561975</v>
      </c>
    </row>
    <row r="91" spans="1:7" ht="16.5" x14ac:dyDescent="0.25">
      <c r="A91" s="38" t="s">
        <v>25</v>
      </c>
      <c r="B91" s="32">
        <v>79435470303</v>
      </c>
      <c r="C91" s="32">
        <v>831720086491.75903</v>
      </c>
      <c r="D91" s="32">
        <v>751100663898</v>
      </c>
      <c r="E91" s="32">
        <v>1331364905055.9199</v>
      </c>
      <c r="F91" s="32">
        <v>215284246790</v>
      </c>
      <c r="G91" s="32">
        <v>3208905372538.6699</v>
      </c>
    </row>
  </sheetData>
  <mergeCells count="4">
    <mergeCell ref="A1:K1"/>
    <mergeCell ref="A2:K2"/>
    <mergeCell ref="A52:G52"/>
    <mergeCell ref="A51:G51"/>
  </mergeCells>
  <printOptions horizontalCentered="1" verticalCentered="1"/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24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2" width="44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41" t="s">
        <v>133</v>
      </c>
      <c r="B1" s="43"/>
    </row>
    <row r="2" spans="1:2" ht="18.75" customHeight="1" x14ac:dyDescent="0.2">
      <c r="A2" s="53" t="s">
        <v>109</v>
      </c>
      <c r="B2" s="54"/>
    </row>
    <row r="3" spans="1:2" ht="30.75" customHeight="1" x14ac:dyDescent="0.2">
      <c r="A3" s="21" t="s">
        <v>26</v>
      </c>
      <c r="B3" s="7" t="s">
        <v>55</v>
      </c>
    </row>
    <row r="4" spans="1:2" ht="15.75" x14ac:dyDescent="0.25">
      <c r="A4" s="1" t="s">
        <v>27</v>
      </c>
      <c r="B4" s="28">
        <v>40037297199731.898</v>
      </c>
    </row>
    <row r="5" spans="1:2" ht="15.75" x14ac:dyDescent="0.25">
      <c r="A5" s="1" t="s">
        <v>28</v>
      </c>
      <c r="B5" s="28">
        <v>313657658516.883</v>
      </c>
    </row>
    <row r="6" spans="1:2" ht="15.75" x14ac:dyDescent="0.25">
      <c r="A6" s="1" t="s">
        <v>29</v>
      </c>
      <c r="B6" s="28">
        <v>4104976756492.8901</v>
      </c>
    </row>
    <row r="7" spans="1:2" ht="15.75" x14ac:dyDescent="0.25">
      <c r="A7" s="1" t="s">
        <v>30</v>
      </c>
      <c r="B7" s="28">
        <v>226521749544</v>
      </c>
    </row>
    <row r="8" spans="1:2" ht="15.75" x14ac:dyDescent="0.25">
      <c r="A8" s="1" t="s">
        <v>31</v>
      </c>
      <c r="B8" s="28">
        <v>161125268370.76199</v>
      </c>
    </row>
    <row r="9" spans="1:2" ht="15.75" x14ac:dyDescent="0.25">
      <c r="A9" s="1" t="s">
        <v>32</v>
      </c>
      <c r="B9" s="28">
        <v>11294467341423.1</v>
      </c>
    </row>
    <row r="10" spans="1:2" ht="15.75" x14ac:dyDescent="0.25">
      <c r="A10" s="1" t="s">
        <v>128</v>
      </c>
      <c r="B10" s="28">
        <v>10987464517.040001</v>
      </c>
    </row>
    <row r="11" spans="1:2" ht="15.75" x14ac:dyDescent="0.25">
      <c r="A11" s="1" t="s">
        <v>62</v>
      </c>
      <c r="B11" s="28">
        <v>296632634428</v>
      </c>
    </row>
    <row r="12" spans="1:2" ht="15.75" x14ac:dyDescent="0.25">
      <c r="A12" s="1" t="s">
        <v>33</v>
      </c>
      <c r="B12" s="28">
        <v>16427871468378.9</v>
      </c>
    </row>
    <row r="13" spans="1:2" ht="15.75" x14ac:dyDescent="0.25">
      <c r="A13" s="1" t="s">
        <v>129</v>
      </c>
      <c r="B13" s="28">
        <v>72873537541403.5</v>
      </c>
    </row>
    <row r="16" spans="1:2" ht="15.75" x14ac:dyDescent="0.2">
      <c r="A16" s="41" t="s">
        <v>134</v>
      </c>
      <c r="B16" s="43"/>
    </row>
    <row r="17" spans="1:2" ht="15.75" x14ac:dyDescent="0.2">
      <c r="A17" s="53" t="s">
        <v>110</v>
      </c>
      <c r="B17" s="54"/>
    </row>
    <row r="18" spans="1:2" ht="15.75" x14ac:dyDescent="0.25">
      <c r="A18" s="22" t="s">
        <v>42</v>
      </c>
      <c r="B18" s="8" t="s">
        <v>56</v>
      </c>
    </row>
    <row r="19" spans="1:2" ht="15.75" x14ac:dyDescent="0.25">
      <c r="A19" s="1" t="s">
        <v>43</v>
      </c>
      <c r="B19" s="28">
        <v>79435470303</v>
      </c>
    </row>
    <row r="20" spans="1:2" ht="15.75" x14ac:dyDescent="0.25">
      <c r="A20" s="1" t="s">
        <v>44</v>
      </c>
      <c r="B20" s="28">
        <v>831720086491.75903</v>
      </c>
    </row>
    <row r="21" spans="1:2" ht="15.75" x14ac:dyDescent="0.25">
      <c r="A21" s="1" t="s">
        <v>45</v>
      </c>
      <c r="B21" s="28">
        <v>751100663898</v>
      </c>
    </row>
    <row r="22" spans="1:2" ht="15.75" x14ac:dyDescent="0.25">
      <c r="A22" s="1" t="s">
        <v>46</v>
      </c>
      <c r="B22" s="28">
        <v>1331364905055.9199</v>
      </c>
    </row>
    <row r="23" spans="1:2" ht="15.75" x14ac:dyDescent="0.25">
      <c r="A23" s="1" t="s">
        <v>47</v>
      </c>
      <c r="B23" s="28">
        <v>215284246790</v>
      </c>
    </row>
    <row r="24" spans="1:2" ht="15.75" x14ac:dyDescent="0.25">
      <c r="A24" s="1" t="s">
        <v>48</v>
      </c>
      <c r="B24" s="28">
        <v>3208905372538.6699</v>
      </c>
    </row>
  </sheetData>
  <mergeCells count="4">
    <mergeCell ref="A17:B17"/>
    <mergeCell ref="A16:B16"/>
    <mergeCell ref="A2:B2"/>
    <mergeCell ref="A1:B1"/>
  </mergeCells>
  <printOptions horizontalCentered="1"/>
  <pageMargins left="0" right="0" top="0.78740157480314965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10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2" customWidth="1"/>
    <col min="2" max="2" width="50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41" t="s">
        <v>135</v>
      </c>
      <c r="B1" s="43"/>
    </row>
    <row r="2" spans="1:2" ht="25.5" customHeight="1" x14ac:dyDescent="0.2">
      <c r="A2" s="53" t="s">
        <v>111</v>
      </c>
      <c r="B2" s="54"/>
    </row>
    <row r="3" spans="1:2" ht="15.75" x14ac:dyDescent="0.25">
      <c r="A3" s="23" t="s">
        <v>82</v>
      </c>
      <c r="B3" s="9" t="s">
        <v>54</v>
      </c>
    </row>
    <row r="4" spans="1:2" ht="15.75" x14ac:dyDescent="0.25">
      <c r="A4" s="3" t="s">
        <v>76</v>
      </c>
      <c r="B4" s="28">
        <v>1934240585144.6699</v>
      </c>
    </row>
    <row r="5" spans="1:2" ht="15.75" x14ac:dyDescent="0.25">
      <c r="A5" s="3" t="s">
        <v>77</v>
      </c>
      <c r="B5" s="28">
        <v>881264201207</v>
      </c>
    </row>
    <row r="6" spans="1:2" ht="15.75" x14ac:dyDescent="0.25">
      <c r="A6" s="3" t="s">
        <v>78</v>
      </c>
      <c r="B6" s="28">
        <v>369246412866</v>
      </c>
    </row>
    <row r="7" spans="1:2" ht="15.75" x14ac:dyDescent="0.25">
      <c r="A7" s="3" t="s">
        <v>79</v>
      </c>
      <c r="B7" s="28">
        <v>7707840825</v>
      </c>
    </row>
    <row r="8" spans="1:2" ht="15.75" x14ac:dyDescent="0.25">
      <c r="A8" s="3" t="s">
        <v>81</v>
      </c>
      <c r="B8" s="28">
        <v>16446332496</v>
      </c>
    </row>
    <row r="9" spans="1:2" ht="15.75" x14ac:dyDescent="0.25">
      <c r="A9" s="3" t="s">
        <v>80</v>
      </c>
      <c r="B9" s="28">
        <v>3208905372538.6699</v>
      </c>
    </row>
    <row r="10" spans="1:2" x14ac:dyDescent="0.2">
      <c r="A10" s="2" t="s">
        <v>83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"/>
  <sheetViews>
    <sheetView rightToLeft="1" zoomScale="80" zoomScaleNormal="80" workbookViewId="0">
      <selection sqref="A1:D1"/>
    </sheetView>
  </sheetViews>
  <sheetFormatPr defaultColWidth="9" defaultRowHeight="15" x14ac:dyDescent="0.2"/>
  <cols>
    <col min="1" max="1" width="38.625" style="4" bestFit="1" customWidth="1"/>
    <col min="2" max="2" width="19.625" style="4" bestFit="1" customWidth="1"/>
    <col min="3" max="3" width="18.75" style="4" customWidth="1"/>
    <col min="4" max="4" width="19.625" style="4" bestFit="1" customWidth="1"/>
    <col min="5" max="16384" width="9" style="4"/>
  </cols>
  <sheetData>
    <row r="1" spans="1:4" ht="45" customHeight="1" x14ac:dyDescent="0.2">
      <c r="A1" s="56" t="s">
        <v>136</v>
      </c>
      <c r="B1" s="57"/>
      <c r="C1" s="57"/>
      <c r="D1" s="58"/>
    </row>
    <row r="2" spans="1:4" ht="33" customHeight="1" x14ac:dyDescent="0.2">
      <c r="A2" s="53" t="s">
        <v>112</v>
      </c>
      <c r="B2" s="55"/>
      <c r="C2" s="55"/>
      <c r="D2" s="54"/>
    </row>
    <row r="3" spans="1:4" ht="34.5" customHeight="1" x14ac:dyDescent="0.2">
      <c r="A3" s="21" t="s">
        <v>87</v>
      </c>
      <c r="B3" s="10" t="s">
        <v>55</v>
      </c>
      <c r="C3" s="10" t="s">
        <v>54</v>
      </c>
      <c r="D3" s="10" t="s">
        <v>75</v>
      </c>
    </row>
    <row r="4" spans="1:4" ht="15.75" x14ac:dyDescent="0.25">
      <c r="A4" s="5" t="s">
        <v>88</v>
      </c>
      <c r="B4" s="26">
        <v>54448513766951.703</v>
      </c>
      <c r="C4" s="26">
        <v>0</v>
      </c>
      <c r="D4" s="26">
        <f>B4+C4</f>
        <v>54448513766951.703</v>
      </c>
    </row>
    <row r="5" spans="1:4" ht="15.75" x14ac:dyDescent="0.25">
      <c r="A5" s="5" t="s">
        <v>89</v>
      </c>
      <c r="B5" s="26">
        <v>3316004597400.5</v>
      </c>
      <c r="C5" s="26">
        <v>48691151</v>
      </c>
      <c r="D5" s="26">
        <f t="shared" ref="D5:D12" si="0">B5+C5</f>
        <v>3316053288551.5</v>
      </c>
    </row>
    <row r="6" spans="1:4" ht="15.75" x14ac:dyDescent="0.25">
      <c r="A6" s="5" t="s">
        <v>90</v>
      </c>
      <c r="B6" s="26">
        <v>1402136479993.5</v>
      </c>
      <c r="C6" s="26">
        <v>0</v>
      </c>
      <c r="D6" s="26">
        <f t="shared" si="0"/>
        <v>1402136479993.5</v>
      </c>
    </row>
    <row r="7" spans="1:4" ht="15.75" x14ac:dyDescent="0.25">
      <c r="A7" s="5" t="s">
        <v>91</v>
      </c>
      <c r="B7" s="26">
        <v>798587259032.21204</v>
      </c>
      <c r="C7" s="26">
        <v>3003089619</v>
      </c>
      <c r="D7" s="26">
        <f t="shared" si="0"/>
        <v>801590348651.21204</v>
      </c>
    </row>
    <row r="8" spans="1:4" ht="15.75" x14ac:dyDescent="0.25">
      <c r="A8" s="5" t="s">
        <v>92</v>
      </c>
      <c r="B8" s="26">
        <v>1771947738564.3301</v>
      </c>
      <c r="C8" s="26">
        <v>0</v>
      </c>
      <c r="D8" s="26">
        <f t="shared" si="0"/>
        <v>1771947738564.3301</v>
      </c>
    </row>
    <row r="9" spans="1:4" ht="15.75" x14ac:dyDescent="0.25">
      <c r="A9" s="5" t="s">
        <v>93</v>
      </c>
      <c r="B9" s="26">
        <v>32054004958.778</v>
      </c>
      <c r="C9" s="26">
        <v>0</v>
      </c>
      <c r="D9" s="26">
        <f t="shared" si="0"/>
        <v>32054004958.778</v>
      </c>
    </row>
    <row r="10" spans="1:4" ht="15.75" x14ac:dyDescent="0.25">
      <c r="A10" s="5" t="s">
        <v>94</v>
      </c>
      <c r="B10" s="26">
        <v>505478091525.91101</v>
      </c>
      <c r="C10" s="26">
        <v>-998564766.55999994</v>
      </c>
      <c r="D10" s="26">
        <f t="shared" si="0"/>
        <v>504479526759.35101</v>
      </c>
    </row>
    <row r="11" spans="1:4" ht="15.75" x14ac:dyDescent="0.25">
      <c r="A11" s="5" t="s">
        <v>95</v>
      </c>
      <c r="B11" s="26">
        <v>900930868294.66101</v>
      </c>
      <c r="C11" s="26">
        <v>21983349296.532001</v>
      </c>
      <c r="D11" s="26">
        <f t="shared" si="0"/>
        <v>922914217591.19299</v>
      </c>
    </row>
    <row r="12" spans="1:4" ht="15.75" x14ac:dyDescent="0.25">
      <c r="A12" s="5" t="s">
        <v>96</v>
      </c>
      <c r="B12" s="31">
        <v>63175652806721.5</v>
      </c>
      <c r="C12" s="31">
        <v>24036565299.972</v>
      </c>
      <c r="D12" s="26">
        <f t="shared" si="0"/>
        <v>63199689372021.469</v>
      </c>
    </row>
  </sheetData>
  <mergeCells count="2">
    <mergeCell ref="A2:D2"/>
    <mergeCell ref="A1:D1"/>
  </mergeCells>
  <printOptions horizontalCentered="1"/>
  <pageMargins left="0" right="0" top="0.78740157480314965" bottom="0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5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64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61" t="s">
        <v>131</v>
      </c>
      <c r="B1" s="62"/>
    </row>
    <row r="2" spans="1:2" ht="15.75" x14ac:dyDescent="0.25">
      <c r="A2" s="59" t="s">
        <v>113</v>
      </c>
      <c r="B2" s="60"/>
    </row>
    <row r="3" spans="1:2" ht="15.75" x14ac:dyDescent="0.25">
      <c r="A3" s="3" t="s">
        <v>97</v>
      </c>
      <c r="B3" s="36">
        <v>6617985678858.3096</v>
      </c>
    </row>
    <row r="4" spans="1:2" ht="15.75" x14ac:dyDescent="0.25">
      <c r="A4" s="3" t="s">
        <v>98</v>
      </c>
      <c r="B4" s="36">
        <v>-5540586457650.6904</v>
      </c>
    </row>
    <row r="5" spans="1:2" ht="15.75" x14ac:dyDescent="0.25">
      <c r="A5" s="3" t="s">
        <v>99</v>
      </c>
      <c r="B5" s="31">
        <f>SUM(B3:B4)</f>
        <v>1077399221207.6191</v>
      </c>
    </row>
  </sheetData>
  <mergeCells count="2">
    <mergeCell ref="A2:B2"/>
    <mergeCell ref="A1:B1"/>
  </mergeCells>
  <pageMargins left="0" right="0" top="3.3464566929133861" bottom="0" header="0" footer="0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9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59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61" t="s">
        <v>130</v>
      </c>
      <c r="B1" s="62"/>
    </row>
    <row r="2" spans="1:2" ht="39.75" customHeight="1" x14ac:dyDescent="0.2">
      <c r="A2" s="63" t="s">
        <v>125</v>
      </c>
      <c r="B2" s="64"/>
    </row>
    <row r="3" spans="1:2" ht="15.75" x14ac:dyDescent="0.25">
      <c r="A3" s="5" t="s">
        <v>100</v>
      </c>
      <c r="B3" s="33">
        <v>55954671070804.25</v>
      </c>
    </row>
    <row r="4" spans="1:2" ht="15.75" x14ac:dyDescent="0.25">
      <c r="A4" s="5" t="s">
        <v>101</v>
      </c>
      <c r="B4" s="33">
        <v>7245018301217.25</v>
      </c>
    </row>
    <row r="5" spans="1:2" ht="15.75" x14ac:dyDescent="0.25">
      <c r="A5" s="5" t="s">
        <v>102</v>
      </c>
      <c r="B5" s="34">
        <v>63199689372021.5</v>
      </c>
    </row>
    <row r="6" spans="1:2" ht="15.75" x14ac:dyDescent="0.25">
      <c r="A6" s="5" t="s">
        <v>103</v>
      </c>
      <c r="B6" s="35">
        <v>0.88536307103394374</v>
      </c>
    </row>
    <row r="7" spans="1:2" ht="15.75" x14ac:dyDescent="0.25">
      <c r="A7" s="5" t="s">
        <v>104</v>
      </c>
      <c r="B7" s="35">
        <v>0.11463692896605626</v>
      </c>
    </row>
    <row r="8" spans="1:2" ht="15.75" x14ac:dyDescent="0.25">
      <c r="A8" s="5" t="s">
        <v>105</v>
      </c>
      <c r="B8" s="35">
        <v>1</v>
      </c>
    </row>
    <row r="9" spans="1:2" x14ac:dyDescent="0.2">
      <c r="A9" s="4" t="s">
        <v>83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9E36BB13-6A15-4825-A883-E43B65A6334A"/>
    <ExpiryDate xmlns="9E36BB13-6A15-4825-A883-E43B65A6334A">2022-03-15T00:00:00+00:00</ExpiryDate>
    <ReportingYear xmlns="9E36BB13-6A15-4825-A883-E43B65A6334A">2020</ReportingYear>
    <IsShow xmlns="9E36BB13-6A15-4825-A883-E43B65A6334A">true</IsShow>
    <ArabicTitle xmlns="9E36BB13-6A15-4825-A883-E43B65A6334A">حساب الدولة لغاية كانون الاول 2020 للموازنة الاتحادية</ArabicTitle>
    <ReportType xmlns="9E36BB13-6A15-4825-A883-E43B65A6334A">Montly Report</ReportType>
    <EnglishTitle xmlns="9E36BB13-6A15-4825-A883-E43B65A6334A">State account until December 2020 of the Federal budget</EnglishTitle>
    <ArabicDescription xmlns="9E36BB13-6A15-4825-A883-E43B65A6334A"/>
    <PublishDate xmlns="9E36BB13-6A15-4825-A883-E43B65A6334A">2021-03-15T00:00:00+00:00</PublishDate>
    <_dlc_DocId xmlns="536e90f3-28f6-43a2-9886-69104c66b47c">VMCDCHTSR4DK-1725175229-159</_dlc_DocId>
    <_dlc_DocIdUrl xmlns="536e90f3-28f6-43a2-9886-69104c66b47c">
      <Url>http://cms-mof/_layouts/DocIdRedir.aspx?ID=VMCDCHTSR4DK-1725175229-159</Url>
      <Description>VMCDCHTSR4DK-1725175229-159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التقرير المالي العام - نوع محتوى" ma:contentTypeID="0x010100DE869A8163074BD0AF9C91572B1C247E002F350A6298A03244A6CF91C68A3F2E32" ma:contentTypeVersion="1" ma:contentTypeDescription="يحتوي على معلومات اعمدة مكتبةوثيقة التقرير العام" ma:contentTypeScope="" ma:versionID="1f929dfbcf98392d1cd3bfdebf0513d2">
  <xsd:schema xmlns:xsd="http://www.w3.org/2001/XMLSchema" xmlns:xs="http://www.w3.org/2001/XMLSchema" xmlns:p="http://schemas.microsoft.com/office/2006/metadata/properties" xmlns:ns1="9E36BB13-6A15-4825-A883-E43B65A6334A" xmlns:ns2="536e90f3-28f6-43a2-9886-69104c66b47c" targetNamespace="http://schemas.microsoft.com/office/2006/metadata/properties" ma:root="true" ma:fieldsID="c25390299a40659a4f74cb2fe4e2d4bb" ns1:_="" ns2:_="">
    <xsd:import namespace="9E36BB13-6A15-4825-A883-E43B65A6334A"/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1:EnglishTitle"/>
                <xsd:element ref="ns1:ArabicTitle"/>
                <xsd:element ref="ns1:Description"/>
                <xsd:element ref="ns1:ArabicDescription"/>
                <xsd:element ref="ns1:ReportType"/>
                <xsd:element ref="ns1:ReportingYear"/>
                <xsd:element ref="ns1:ExpiryDate"/>
                <xsd:element ref="ns1:IsShow"/>
                <xsd:element ref="ns1:PublishDate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6BB13-6A15-4825-A883-E43B65A6334A" elementFormDefault="qualified">
    <xsd:import namespace="http://schemas.microsoft.com/office/2006/documentManagement/types"/>
    <xsd:import namespace="http://schemas.microsoft.com/office/infopath/2007/PartnerControls"/>
    <xsd:element name="EnglishTitle" ma:index="0" ma:displayName="Title English" ma:internalName="EnglishTitle">
      <xsd:simpleType>
        <xsd:restriction base="dms:Text"/>
      </xsd:simpleType>
    </xsd:element>
    <xsd:element name="ArabicTitle" ma:index="1" ma:displayName="Title Arabic" ma:description="ادخل فقرة العنوان للغة العربية " ma:internalName="ArabicTitle">
      <xsd:simpleType>
        <xsd:restriction base="dms:Text">
          <xsd:maxLength value="500"/>
        </xsd:restriction>
      </xsd:simpleType>
    </xsd:element>
    <xsd:element name="Description" ma:index="2" ma:displayName="Description In English" ma:internalName="Description">
      <xsd:simpleType>
        <xsd:restriction base="dms:Note">
          <xsd:maxLength value="255"/>
        </xsd:restriction>
      </xsd:simpleType>
    </xsd:element>
    <xsd:element name="ArabicDescription" ma:index="3" ma:displayName="Description in Arabic" ma:description="ادخل وصف الفقرة للغة العربية" ma:internalName="ArabicDescription">
      <xsd:simpleType>
        <xsd:restriction base="dms:Note">
          <xsd:maxLength value="255"/>
        </xsd:restriction>
      </xsd:simpleType>
    </xsd:element>
    <xsd:element name="ReportType" ma:index="4" ma:displayName="Report Type" ma:internalName="ReportType">
      <xsd:simpleType>
        <xsd:restriction base="dms:Text"/>
      </xsd:simpleType>
    </xsd:element>
    <xsd:element name="ReportingYear" ma:index="5" ma:displayName="Report For The Year" ma:internalName="ReportingYear">
      <xsd:simpleType>
        <xsd:restriction base="dms:Text"/>
      </xsd:simpleType>
    </xsd:element>
    <xsd:element name="ExpiryDate" ma:index="6" ma:displayName="Expiry Date" ma:format="DateOnly" ma:internalName="ExpiryDate">
      <xsd:simpleType>
        <xsd:restriction base="dms:DateTime"/>
      </xsd:simpleType>
    </xsd:element>
    <xsd:element name="IsShow" ma:index="7" ma:displayName="Is Publish" ma:default="1" ma:description="استخدم لتمكين/ايقاف القائمة المحددة/ فقرات المكتبة" ma:internalName="IsShow">
      <xsd:simpleType>
        <xsd:restriction base="dms:Boolean"/>
      </xsd:simpleType>
    </xsd:element>
    <xsd:element name="PublishDate" ma:index="8" ma:displayName="Publish Date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10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Urls xmlns="http://schemas.microsoft.com/sharepoint/v3/contenttype/forms/url">
  <Display>_layouts/MOFInternet/PublicReports.aspx?mode=display</Display>
  <Edit>_layouts/MOFInternet/PublicReports.aspx?mode=edit</Edit>
  <New>_layouts/MOFInternet/PublicReports.aspx?mode=new</New>
</FormUrls>
</file>

<file path=customXml/itemProps1.xml><?xml version="1.0" encoding="utf-8"?>
<ds:datastoreItem xmlns:ds="http://schemas.openxmlformats.org/officeDocument/2006/customXml" ds:itemID="{68561A6D-2902-4316-98A0-985EFE37481B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593AB666-846A-4618-9C44-8A7AAA02DA0D}"/>
</file>

<file path=customXml/itemProps4.xml><?xml version="1.0" encoding="utf-8"?>
<ds:datastoreItem xmlns:ds="http://schemas.openxmlformats.org/officeDocument/2006/customXml" ds:itemID="{9F8C4630-4734-42CB-B064-0BDE77E39D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مصرف حسب الوزارات</vt:lpstr>
      <vt:lpstr>مصرف حسب تصنيف الوزارات اقتصادي</vt:lpstr>
      <vt:lpstr>مصرف حسب التصنيف الاقتصادي</vt:lpstr>
      <vt:lpstr>انوع الاستثمار</vt:lpstr>
      <vt:lpstr>ايرادات حسب التصنيف الاقتصادي</vt:lpstr>
      <vt:lpstr>ملخص السلف </vt:lpstr>
      <vt:lpstr>ايرادات النفطية والغير نفطية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كانون الاول 2020 للموازنة الاتحادية</dc:title>
  <dc:creator/>
  <cp:lastModifiedBy/>
  <dcterms:created xsi:type="dcterms:W3CDTF">2006-09-16T00:00:00Z</dcterms:created>
  <dcterms:modified xsi:type="dcterms:W3CDTF">2021-03-11T07:59:25Z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0x010100DE869A8163074BD0AF9C91572B1C247E002F350A6298A03244A6CF91C68A3F2E32</vt:lpwstr>
  </property>
  <property fmtid="{D5CDD505-2E9C-101B-9397-08002B2CF9AE}" pid="3" name="_dlc_DocIdItemGuid">
    <vt:lpwstr>fa314c9c-6282-481d-8a74-4b8472c4a29a</vt:lpwstr>
  </property>
</Properties>
</file>