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5265" yWindow="-120" windowWidth="8430" windowHeight="8775" tabRatio="831"/>
  </bookViews>
  <sheets>
    <sheet name="state account May 2019" sheetId="4" r:id="rId1"/>
    <sheet name="Sheet1" sheetId="5" r:id="rId2"/>
  </sheets>
  <calcPr calcId="145621"/>
</workbook>
</file>

<file path=xl/calcChain.xml><?xml version="1.0" encoding="utf-8"?>
<calcChain xmlns="http://schemas.openxmlformats.org/spreadsheetml/2006/main">
  <c r="E6" i="4" l="1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E38" i="4"/>
  <c r="E39" i="4"/>
  <c r="E40" i="4"/>
  <c r="E41" i="4"/>
  <c r="E42" i="4"/>
  <c r="E43" i="4"/>
  <c r="E44" i="4"/>
  <c r="E45" i="4"/>
  <c r="E46" i="4"/>
  <c r="E47" i="4"/>
  <c r="E48" i="4"/>
  <c r="E5" i="4"/>
  <c r="E173" i="4"/>
  <c r="E174" i="4"/>
  <c r="E175" i="4"/>
  <c r="E176" i="4"/>
  <c r="E177" i="4"/>
  <c r="E178" i="4"/>
  <c r="E179" i="4"/>
  <c r="E180" i="4"/>
  <c r="E172" i="4"/>
  <c r="C185" i="4"/>
  <c r="E49" i="4"/>
</calcChain>
</file>

<file path=xl/sharedStrings.xml><?xml version="1.0" encoding="utf-8"?>
<sst xmlns="http://schemas.openxmlformats.org/spreadsheetml/2006/main" count="392" uniqueCount="226">
  <si>
    <t>اسماء الوزارات</t>
  </si>
  <si>
    <t>The name of the ministries</t>
  </si>
  <si>
    <t>مجلس النواب</t>
  </si>
  <si>
    <t xml:space="preserve">COR </t>
  </si>
  <si>
    <t>رئاسة الجمهورية</t>
  </si>
  <si>
    <t>Presidency</t>
  </si>
  <si>
    <t>مجلس الوزراء</t>
  </si>
  <si>
    <t>Council of minister</t>
  </si>
  <si>
    <t>وزارة الخارجية</t>
  </si>
  <si>
    <t>Ministry of Foreign Affairs</t>
  </si>
  <si>
    <t>وزارة المالية</t>
  </si>
  <si>
    <t>Ministry of Finance</t>
  </si>
  <si>
    <t>وزارة الداخلية</t>
  </si>
  <si>
    <t>Ministry of Internal Affairs</t>
  </si>
  <si>
    <t>وزارةالعمل والشوؤن الاجتماعية</t>
  </si>
  <si>
    <t>Ministry of Labor and Social Affairs</t>
  </si>
  <si>
    <t>وزارةالدفاع</t>
  </si>
  <si>
    <t>Ministry of  Defense</t>
  </si>
  <si>
    <t>وزارة العدل</t>
  </si>
  <si>
    <t>Ministry of Justice</t>
  </si>
  <si>
    <t>وزارة التربية</t>
  </si>
  <si>
    <t>Ministry of Education</t>
  </si>
  <si>
    <t>وزارة الشباب والرياضة</t>
  </si>
  <si>
    <t>Ministry of Youth and Sports</t>
  </si>
  <si>
    <t>وزارة التجارة</t>
  </si>
  <si>
    <t>Ministry of Trade</t>
  </si>
  <si>
    <t>وزارة الثقافة</t>
  </si>
  <si>
    <t>Ministry of Culture</t>
  </si>
  <si>
    <t>وزارة النقل</t>
  </si>
  <si>
    <t>Ministry of Transportation</t>
  </si>
  <si>
    <t>وزارة الزراعة</t>
  </si>
  <si>
    <t>Ministry of Agriculture</t>
  </si>
  <si>
    <t>وزارة الموارد المائية</t>
  </si>
  <si>
    <t>Ministry of Water Resources</t>
  </si>
  <si>
    <t>وزارة النفط</t>
  </si>
  <si>
    <t>Ministry of Petroleum</t>
  </si>
  <si>
    <t>وزارة التخطيط والتعاون الانمائي</t>
  </si>
  <si>
    <t>Ministry of Planning and Development Cooperation</t>
  </si>
  <si>
    <t>وزارة الصناعة والمعادن</t>
  </si>
  <si>
    <t>Ministry of Industry and Mining</t>
  </si>
  <si>
    <t>وزارة التعليم العالي والبحث العلمي</t>
  </si>
  <si>
    <t>Min. of Higher Education &amp; Academic Research</t>
  </si>
  <si>
    <t>وزارة الكهرباء</t>
  </si>
  <si>
    <t>Ministry of Electricity</t>
  </si>
  <si>
    <t>وزارة الاتصالات</t>
  </si>
  <si>
    <t>Ministry of Communications</t>
  </si>
  <si>
    <t>وزارة المهجرين والمهاجرين</t>
  </si>
  <si>
    <t>Ministry of Immigration and Emigration</t>
  </si>
  <si>
    <t>دوائر غير مرتبطة بوزارة</t>
  </si>
  <si>
    <t xml:space="preserve">Non-Ministerial entities </t>
  </si>
  <si>
    <t>Council of Judges (General Secretariat)</t>
  </si>
  <si>
    <t xml:space="preserve">المجموع العام </t>
  </si>
  <si>
    <t>Grand total</t>
  </si>
  <si>
    <t>اسماء الفصول</t>
  </si>
  <si>
    <t>The names of the chapters</t>
  </si>
  <si>
    <t>مجموع الفصل ( 01 )  تعويضات الموظفين</t>
  </si>
  <si>
    <t xml:space="preserve">Employees Compensation </t>
  </si>
  <si>
    <t>مجموع الفصل ( 02 )  المستلزمات الخدمية</t>
  </si>
  <si>
    <t>The required service</t>
  </si>
  <si>
    <t>مجموع الفصل ( 03 )  المستلزمات السلعية</t>
  </si>
  <si>
    <t>Intermediate goods</t>
  </si>
  <si>
    <t>مجموع الفصل ( 04 )  صيانة الموجودات</t>
  </si>
  <si>
    <t>Maintenance of assets</t>
  </si>
  <si>
    <t>مجموع الفصل ( 05 )  النفقات الرأسمالية</t>
  </si>
  <si>
    <t>Capital expenditures</t>
  </si>
  <si>
    <t>مجموع الفصل ( 06 )  المنح والاعانات وخدمة الدين</t>
  </si>
  <si>
    <t>Grants and subsidies and debt service</t>
  </si>
  <si>
    <t>مجموع الفصل ( 09 )  الرعاية الاجتماعية</t>
  </si>
  <si>
    <t>Social Welfare</t>
  </si>
  <si>
    <t xml:space="preserve">المجموع العام              </t>
  </si>
  <si>
    <t>اسمــــاء الــوزارات</t>
  </si>
  <si>
    <t>الرواتــب والاجور</t>
  </si>
  <si>
    <t>المستلزمات الخدمية</t>
  </si>
  <si>
    <t>المستلزمات السلعية</t>
  </si>
  <si>
    <t>صيانة المـــوجودات</t>
  </si>
  <si>
    <t>النفقات الرأسمالـية</t>
  </si>
  <si>
    <t>المنح والاعانات وخدمة الدين</t>
  </si>
  <si>
    <t>الـــــرعايـــة الاجتــــماعيـة</t>
  </si>
  <si>
    <t>مجموع العدد 01 الايرادات النفطية والثروات المعدنية</t>
  </si>
  <si>
    <t>Oil revenues and mineral wealth</t>
  </si>
  <si>
    <t>مجموع العدد 02 الضرائب على الدخول والثروات</t>
  </si>
  <si>
    <t>Taxes on income and wealth</t>
  </si>
  <si>
    <t>مجموع العدد 03 الضرائب السلعية ورسوم الانتاج</t>
  </si>
  <si>
    <t>Commodity taxes and fees output</t>
  </si>
  <si>
    <t>مجموع العدد 04 الرسوم</t>
  </si>
  <si>
    <t>Fees</t>
  </si>
  <si>
    <t>مجموع العدد 05 حصة الموازنة من ارباح القطاع العام</t>
  </si>
  <si>
    <t>Budget share of the profits of public sector</t>
  </si>
  <si>
    <t>مجموع العدد 06 الايرادات الرأسمالية</t>
  </si>
  <si>
    <t>Revenue capitalism</t>
  </si>
  <si>
    <t>مجموع العدد 07 الايرادات التحويلية</t>
  </si>
  <si>
    <t>Revenue manufacturing</t>
  </si>
  <si>
    <t>مجموع العدد 08 ايرادات اخرى</t>
  </si>
  <si>
    <t>Other income</t>
  </si>
  <si>
    <t>المجموع العام</t>
  </si>
  <si>
    <t>Total</t>
  </si>
  <si>
    <t xml:space="preserve">أجمالي الأيرادات النفطية </t>
  </si>
  <si>
    <t xml:space="preserve">أجمالي الأيرادات الغير نفطية </t>
  </si>
  <si>
    <t xml:space="preserve">أجمالي  الأيرادات </t>
  </si>
  <si>
    <t xml:space="preserve">نسبة ايرادات النفط من أجمالي الأيرادات </t>
  </si>
  <si>
    <t xml:space="preserve">نسبة الأيرادات الغير نفطية  من أجمالي الأيرادات </t>
  </si>
  <si>
    <t xml:space="preserve">نسبة أجمالي الأيرادات </t>
  </si>
  <si>
    <t>اسماء القطاعات</t>
  </si>
  <si>
    <t>The names of the sectors</t>
  </si>
  <si>
    <t>مجموع القطاع ( 01 )  القطاع الزراعي</t>
  </si>
  <si>
    <t>The agricultural sector</t>
  </si>
  <si>
    <t>مجموع القطاع ( 02 )  القطاع الصناعي</t>
  </si>
  <si>
    <t>Industrial sector</t>
  </si>
  <si>
    <t>مجموع القطاع ( 03 )  قطاع النقل والاتصالات</t>
  </si>
  <si>
    <t>Transport and communications sector</t>
  </si>
  <si>
    <t>مجموع القطاع ( 04 )  مباني وخدمات</t>
  </si>
  <si>
    <t>Buildings and services sector</t>
  </si>
  <si>
    <t>مجموع القطاع ( 05 )  التربية والتعليم</t>
  </si>
  <si>
    <t>Education sector</t>
  </si>
  <si>
    <t xml:space="preserve">المجموع العام                   </t>
  </si>
  <si>
    <t>القطاع الزراعي</t>
  </si>
  <si>
    <t>القطاع الصناعي</t>
  </si>
  <si>
    <t>قطاع النقل والاتصالات</t>
  </si>
  <si>
    <t xml:space="preserve">قطاع المباني والخدمات </t>
  </si>
  <si>
    <t>قطاع التربيه والتعليم</t>
  </si>
  <si>
    <t>The sum of ministry</t>
  </si>
  <si>
    <t>سلف الموازنة الجارية</t>
  </si>
  <si>
    <t>سلف الموازنة الاستثمارية</t>
  </si>
  <si>
    <t>تقرير تنفيذ الموازنة على مستوى الوزارات  -  Report of the implementation of the budget at the level of ministries</t>
  </si>
  <si>
    <t>الموازنة الاستثمارية</t>
  </si>
  <si>
    <t xml:space="preserve">الايرادات </t>
  </si>
  <si>
    <t>Type of revenue</t>
  </si>
  <si>
    <t>سلف الموازنة الاجمالية</t>
  </si>
  <si>
    <t>الموازنة الجارية</t>
  </si>
  <si>
    <t xml:space="preserve"> الموازنة الاستثمارية </t>
  </si>
  <si>
    <t>مجـــموع الوزاره</t>
  </si>
  <si>
    <t>مجموع الوزاره</t>
  </si>
  <si>
    <t xml:space="preserve">الموازنة الجارية   </t>
  </si>
  <si>
    <t xml:space="preserve">تقرير بالأيرادات النفطية والغير نفطية ونسبة كل منهما من اجمالي الايرادات للموازنة  الجارية </t>
  </si>
  <si>
    <t>Salaries and wages</t>
  </si>
  <si>
    <t>Supplies service</t>
  </si>
  <si>
    <t>Asset maintenance</t>
  </si>
  <si>
    <t>تقرير بالمصروفات الفعلية بمستوى الوزارات حسب التصنيف الاقتصادي للموازنه الاستثمارية - Report actual expenditures, the level of ministries by economic classification for the investment budget</t>
  </si>
  <si>
    <t>Predecessor of the current budget</t>
  </si>
  <si>
    <t>Predecessor of the total budget</t>
  </si>
  <si>
    <t>Report oil and non-oil revenues and the percentage of each of the total revenue for the current budget</t>
  </si>
  <si>
    <t>تقرير بالمصروفات حسب التصنيف الاقتصادي للموازنة الجارية- Report expenditures by economic classification for the current budget</t>
  </si>
  <si>
    <t>الالتزامات والمساعدات الخارجية</t>
  </si>
  <si>
    <t>البرامـــج الخــــاصة</t>
  </si>
  <si>
    <t>مجموع الفصل ( 08 )  البرامج الخاصة</t>
  </si>
  <si>
    <t>Special programs</t>
  </si>
  <si>
    <t>Commitments and foreign aid</t>
  </si>
  <si>
    <t xml:space="preserve">Special programs
</t>
  </si>
  <si>
    <t>وزارة الصحة والبيئة</t>
  </si>
  <si>
    <t>Ministry of Health and the Environment</t>
  </si>
  <si>
    <t xml:space="preserve">وزارة المالية </t>
  </si>
  <si>
    <t>Ministry of Health</t>
  </si>
  <si>
    <t>مجموع الفصل ( 07 )  الالتزامات والمساهمات</t>
  </si>
  <si>
    <t>Commitments and contributions</t>
  </si>
  <si>
    <t>محافظة بغداد</t>
  </si>
  <si>
    <t>محافظة ديالى</t>
  </si>
  <si>
    <t>محافظة واسط</t>
  </si>
  <si>
    <t>محافظة النجف الاشرف</t>
  </si>
  <si>
    <t>محافظة الديوانية</t>
  </si>
  <si>
    <t>محافظة المثنى</t>
  </si>
  <si>
    <t>Baghdad Province</t>
  </si>
  <si>
    <t>Diyala Province</t>
  </si>
  <si>
    <t>Babylon Province</t>
  </si>
  <si>
    <t>Wasit Province</t>
  </si>
  <si>
    <t>Najaf Province</t>
  </si>
  <si>
    <t>Diwaniya Province</t>
  </si>
  <si>
    <t>Muthana Province</t>
  </si>
  <si>
    <t>محافظة كربلاء</t>
  </si>
  <si>
    <t>Karbala'a Province</t>
  </si>
  <si>
    <t>محافظة ميسان</t>
  </si>
  <si>
    <t>Maysan Province</t>
  </si>
  <si>
    <t xml:space="preserve">وزارة الاعمار والاسكان والبلديات العامة </t>
  </si>
  <si>
    <t xml:space="preserve">محافظة البصرة </t>
  </si>
  <si>
    <t xml:space="preserve">محافظة ذي قار </t>
  </si>
  <si>
    <t xml:space="preserve">وزارة الصحة والبيئة </t>
  </si>
  <si>
    <t xml:space="preserve">محافظة المثنى </t>
  </si>
  <si>
    <t xml:space="preserve">محافظة كربلاء </t>
  </si>
  <si>
    <t xml:space="preserve">وزارة التخطيط </t>
  </si>
  <si>
    <t>Basra Province</t>
  </si>
  <si>
    <t>Dhi Qar Province</t>
  </si>
  <si>
    <t>الموازنة الاجمالية</t>
  </si>
  <si>
    <t>نوع الاستثمار( 1 ) منهاج استثماري</t>
  </si>
  <si>
    <t>نوع الاستثمار( 2 ) تنمية اقاليم</t>
  </si>
  <si>
    <t>نوع الاستثمار( 3 ) بترودولار</t>
  </si>
  <si>
    <t>نوع الاستثمار( 4 ) انعاش الاهوار</t>
  </si>
  <si>
    <t>المجموع العام للمصروفات</t>
  </si>
  <si>
    <t>نوع الاستثمار( 5 ) استراتيجية التخفيف من الفقر</t>
  </si>
  <si>
    <t xml:space="preserve">تقرير بالمصروفات للموازنة الاستثمارية بمستوى انواع الاستثمار   -  A Report on the expenditure of the investment budget at the level of types of investment </t>
  </si>
  <si>
    <t>Investment Platform</t>
  </si>
  <si>
    <t>Development of regions</t>
  </si>
  <si>
    <t>Petrodollar</t>
  </si>
  <si>
    <t>Reviving the Marshlands</t>
  </si>
  <si>
    <t>Poverty Reduction Strategy</t>
  </si>
  <si>
    <t>Ministry of Housing , Construction and public Municipalities</t>
  </si>
  <si>
    <t xml:space="preserve"> تقرير بالايرادات حسب التصنيف الاقتصادي للموازنة الجارية والاستثمارية   -   Report revenues by economic classification on current and investment budget</t>
  </si>
  <si>
    <t xml:space="preserve">تقرير بالمصروفات الفعلية بمستوى الوزارات حسب التصنيف الاقتصادي للموازنه الجارية -Report actual expenditures, the level of ministries by the  economic classification for the current budget
</t>
  </si>
  <si>
    <t xml:space="preserve">ملخص السلف -  Advances Summary </t>
  </si>
  <si>
    <t>Total oil revenues</t>
  </si>
  <si>
    <t>Total non - oil revenues</t>
  </si>
  <si>
    <t>Total revenue</t>
  </si>
  <si>
    <t>Ratio of oil revenues to total revenues</t>
  </si>
  <si>
    <t>Ratio of non-oil revenues to total revenues</t>
  </si>
  <si>
    <t>Percentage of total revenue</t>
  </si>
  <si>
    <t>انواع الاستثمار</t>
  </si>
  <si>
    <t>Types of investment</t>
  </si>
  <si>
    <t>Predecessor of the investment budget</t>
  </si>
  <si>
    <t xml:space="preserve">وزارة الثقافة </t>
  </si>
  <si>
    <t xml:space="preserve"> </t>
  </si>
  <si>
    <t>تقرير بالمصروفات حسب القطاعات للموازنة الاستثمارية  - Report on expenditure by sector for the investment budget</t>
  </si>
  <si>
    <t>محافظة بابل</t>
  </si>
  <si>
    <t>مجلس الدولة</t>
  </si>
  <si>
    <t>Council of State</t>
  </si>
  <si>
    <t>حكومة اقليم كردستان</t>
  </si>
  <si>
    <t>Kurdistan Regional Government</t>
  </si>
  <si>
    <t>مجلس القضاء الاعلى</t>
  </si>
  <si>
    <t>المحكمة الاتحادية العليا</t>
  </si>
  <si>
    <t>Federal Supreme Court</t>
  </si>
  <si>
    <t>محافظة الانبار</t>
  </si>
  <si>
    <t>Anbar Province</t>
  </si>
  <si>
    <t>محافظة صلاح الدين</t>
  </si>
  <si>
    <t>Salah al-Din Province</t>
  </si>
  <si>
    <t>محافظة نينوى</t>
  </si>
  <si>
    <t>Nineveh province</t>
  </si>
  <si>
    <t>وزارة المالية دائرة المحاسبة قسم التوحيد/ نظام توحيد حسابات الدولة على الموازنة الجارية والاستثمارية  لغاية مايس لسنة 2019</t>
  </si>
  <si>
    <t xml:space="preserve">The Ministry of Finance / Accounting Department  / Accounts Consolidation Section / The system of consolidating the state accounts on the current and investment budget until May 2019
</t>
  </si>
  <si>
    <t>محافظة ذي قار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</si>
</sst>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_-* #,##0.00\-;_-* &quot;-&quot;??_-;_-@_-"/>
    <numFmt numFmtId="164" formatCode="_(* #,##0.00_);_(* \(#,##0.00\);_(* &quot;-&quot;??_);_(@_)"/>
    <numFmt numFmtId="165" formatCode="_(* #,##0_);_(* \(#,##0\);_(* &quot;-&quot;??_);_(@_)"/>
  </numFmts>
  <fonts count="9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scheme val="minor"/>
    </font>
    <font>
      <b/>
      <sz val="12"/>
      <color theme="1"/>
      <name val="Arial"/>
      <family val="2"/>
      <scheme val="minor"/>
    </font>
    <font>
      <sz val="12"/>
      <color theme="1"/>
      <name val="Arial"/>
      <family val="2"/>
      <scheme val="minor"/>
    </font>
    <font>
      <b/>
      <sz val="12"/>
      <color theme="1"/>
      <name val="Algerian"/>
      <family val="5"/>
    </font>
    <font>
      <b/>
      <sz val="12"/>
      <color rgb="FF222222"/>
      <name val="Arial"/>
      <family val="2"/>
      <scheme val="minor"/>
    </font>
    <font>
      <b/>
      <sz val="13"/>
      <color theme="1"/>
      <name val="Arial"/>
      <family val="2"/>
      <scheme val="minor"/>
    </font>
    <font>
      <sz val="13"/>
      <color theme="1"/>
      <name val="Arial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4">
    <xf numFmtId="0" fontId="0" fillId="0" borderId="0"/>
    <xf numFmtId="0" fontId="1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61">
    <xf numFmtId="0" fontId="0" fillId="0" borderId="0" xfId="0"/>
    <xf numFmtId="0" fontId="3" fillId="3" borderId="6" xfId="1" applyFont="1" applyFill="1" applyBorder="1" applyAlignment="1">
      <alignment vertical="center"/>
    </xf>
    <xf numFmtId="0" fontId="3" fillId="3" borderId="1" xfId="1" applyFont="1" applyFill="1" applyBorder="1" applyAlignment="1">
      <alignment horizontal="left"/>
    </xf>
    <xf numFmtId="0" fontId="3" fillId="3" borderId="1" xfId="1" applyFont="1" applyFill="1" applyBorder="1"/>
    <xf numFmtId="0" fontId="4" fillId="0" borderId="0" xfId="1" applyFont="1"/>
    <xf numFmtId="0" fontId="3" fillId="3" borderId="6" xfId="0" applyFont="1" applyFill="1" applyBorder="1" applyAlignment="1">
      <alignment horizontal="center" vertical="center" wrapText="1"/>
    </xf>
    <xf numFmtId="0" fontId="3" fillId="3" borderId="1" xfId="0" applyFont="1" applyFill="1" applyBorder="1"/>
    <xf numFmtId="0" fontId="4" fillId="0" borderId="0" xfId="1" applyFont="1" applyAlignment="1"/>
    <xf numFmtId="0" fontId="3" fillId="3" borderId="6" xfId="1" applyFont="1" applyFill="1" applyBorder="1" applyAlignment="1">
      <alignment horizontal="center" vertical="center" wrapText="1"/>
    </xf>
    <xf numFmtId="0" fontId="3" fillId="3" borderId="1" xfId="1" applyFont="1" applyFill="1" applyBorder="1" applyAlignment="1">
      <alignment horizontal="center" vertical="center" wrapText="1"/>
    </xf>
    <xf numFmtId="0" fontId="4" fillId="0" borderId="0" xfId="1" applyFont="1" applyBorder="1"/>
    <xf numFmtId="3" fontId="3" fillId="2" borderId="0" xfId="1" applyNumberFormat="1" applyFont="1" applyFill="1" applyBorder="1" applyAlignment="1">
      <alignment horizontal="right"/>
    </xf>
    <xf numFmtId="0" fontId="3" fillId="3" borderId="1" xfId="1" applyFont="1" applyFill="1" applyBorder="1" applyAlignment="1">
      <alignment horizontal="center"/>
    </xf>
    <xf numFmtId="0" fontId="3" fillId="3" borderId="1" xfId="1" applyFont="1" applyFill="1" applyBorder="1" applyAlignment="1">
      <alignment horizontal="center" vertical="center"/>
    </xf>
    <xf numFmtId="165" fontId="3" fillId="0" borderId="0" xfId="22" applyNumberFormat="1" applyFont="1" applyBorder="1"/>
    <xf numFmtId="0" fontId="5" fillId="3" borderId="6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/>
    </xf>
    <xf numFmtId="0" fontId="3" fillId="4" borderId="1" xfId="1" applyFont="1" applyFill="1" applyBorder="1" applyAlignment="1">
      <alignment horizontal="center"/>
    </xf>
    <xf numFmtId="0" fontId="6" fillId="3" borderId="0" xfId="0" applyFont="1" applyFill="1"/>
    <xf numFmtId="0" fontId="3" fillId="3" borderId="1" xfId="1" applyFont="1" applyFill="1" applyBorder="1" applyAlignment="1">
      <alignment horizontal="center" vertical="top"/>
    </xf>
    <xf numFmtId="0" fontId="3" fillId="3" borderId="1" xfId="1" applyFont="1" applyFill="1" applyBorder="1" applyAlignment="1">
      <alignment horizontal="center" vertical="top" wrapText="1"/>
    </xf>
    <xf numFmtId="0" fontId="4" fillId="0" borderId="0" xfId="1" applyFont="1" applyAlignment="1">
      <alignment horizontal="right"/>
    </xf>
    <xf numFmtId="3" fontId="7" fillId="2" borderId="1" xfId="0" applyNumberFormat="1" applyFont="1" applyFill="1" applyBorder="1" applyAlignment="1">
      <alignment horizontal="center" readingOrder="2"/>
    </xf>
    <xf numFmtId="3" fontId="7" fillId="2" borderId="1" xfId="22" applyNumberFormat="1" applyFont="1" applyFill="1" applyBorder="1" applyAlignment="1" applyProtection="1">
      <alignment horizontal="center" readingOrder="2"/>
      <protection locked="0"/>
    </xf>
    <xf numFmtId="3" fontId="7" fillId="0" borderId="1" xfId="1" applyNumberFormat="1" applyFont="1" applyBorder="1" applyAlignment="1">
      <alignment horizontal="center" readingOrder="2"/>
    </xf>
    <xf numFmtId="3" fontId="7" fillId="2" borderId="1" xfId="1" applyNumberFormat="1" applyFont="1" applyFill="1" applyBorder="1" applyAlignment="1">
      <alignment horizontal="center" readingOrder="2"/>
    </xf>
    <xf numFmtId="3" fontId="7" fillId="2" borderId="1" xfId="22" applyNumberFormat="1" applyFont="1" applyFill="1" applyBorder="1" applyAlignment="1">
      <alignment horizontal="center" readingOrder="2"/>
    </xf>
    <xf numFmtId="3" fontId="7" fillId="2" borderId="1" xfId="0" applyNumberFormat="1" applyFont="1" applyFill="1" applyBorder="1" applyAlignment="1">
      <alignment horizontal="right" readingOrder="2"/>
    </xf>
    <xf numFmtId="3" fontId="7" fillId="2" borderId="1" xfId="22" applyNumberFormat="1" applyFont="1" applyFill="1" applyBorder="1" applyAlignment="1">
      <alignment horizontal="right" readingOrder="2"/>
    </xf>
    <xf numFmtId="3" fontId="7" fillId="0" borderId="1" xfId="1" applyNumberFormat="1" applyFont="1" applyBorder="1" applyAlignment="1">
      <alignment horizontal="right" readingOrder="2"/>
    </xf>
    <xf numFmtId="3" fontId="8" fillId="2" borderId="1" xfId="1" applyNumberFormat="1" applyFont="1" applyFill="1" applyBorder="1" applyAlignment="1">
      <alignment horizontal="right" readingOrder="2"/>
    </xf>
    <xf numFmtId="0" fontId="3" fillId="3" borderId="1" xfId="8" applyFont="1" applyFill="1" applyBorder="1" applyAlignment="1">
      <alignment horizontal="left"/>
    </xf>
    <xf numFmtId="0" fontId="3" fillId="3" borderId="3" xfId="8" applyFont="1" applyFill="1" applyBorder="1" applyAlignment="1">
      <alignment horizontal="center" vertical="center" wrapText="1"/>
    </xf>
    <xf numFmtId="0" fontId="3" fillId="3" borderId="4" xfId="8" applyFont="1" applyFill="1" applyBorder="1" applyAlignment="1">
      <alignment horizontal="center" vertical="center" wrapText="1"/>
    </xf>
    <xf numFmtId="0" fontId="3" fillId="3" borderId="5" xfId="8" applyFont="1" applyFill="1" applyBorder="1" applyAlignment="1">
      <alignment horizontal="center" vertical="center" wrapText="1"/>
    </xf>
    <xf numFmtId="0" fontId="3" fillId="3" borderId="3" xfId="8" applyFont="1" applyFill="1" applyBorder="1" applyAlignment="1">
      <alignment horizontal="center" vertical="top" wrapText="1"/>
    </xf>
    <xf numFmtId="0" fontId="3" fillId="3" borderId="4" xfId="8" applyFont="1" applyFill="1" applyBorder="1" applyAlignment="1">
      <alignment horizontal="center" vertical="top" wrapText="1"/>
    </xf>
    <xf numFmtId="0" fontId="3" fillId="3" borderId="5" xfId="8" applyFont="1" applyFill="1" applyBorder="1" applyAlignment="1">
      <alignment horizontal="center" vertical="top" wrapText="1"/>
    </xf>
    <xf numFmtId="0" fontId="3" fillId="3" borderId="3" xfId="8" applyFont="1" applyFill="1" applyBorder="1" applyAlignment="1">
      <alignment horizontal="center" vertical="center"/>
    </xf>
    <xf numFmtId="0" fontId="3" fillId="3" borderId="4" xfId="8" applyFont="1" applyFill="1" applyBorder="1" applyAlignment="1">
      <alignment horizontal="center" vertical="center"/>
    </xf>
    <xf numFmtId="0" fontId="3" fillId="3" borderId="5" xfId="8" applyFont="1" applyFill="1" applyBorder="1" applyAlignment="1">
      <alignment horizontal="center" vertical="center"/>
    </xf>
    <xf numFmtId="0" fontId="3" fillId="3" borderId="3" xfId="1" applyFont="1" applyFill="1" applyBorder="1" applyAlignment="1">
      <alignment horizontal="center" vertical="center" wrapText="1"/>
    </xf>
    <xf numFmtId="0" fontId="3" fillId="3" borderId="4" xfId="1" applyFont="1" applyFill="1" applyBorder="1" applyAlignment="1">
      <alignment horizontal="center" vertical="center" wrapText="1"/>
    </xf>
    <xf numFmtId="0" fontId="3" fillId="3" borderId="5" xfId="1" applyFont="1" applyFill="1" applyBorder="1" applyAlignment="1">
      <alignment horizontal="center" vertical="center" wrapText="1"/>
    </xf>
    <xf numFmtId="0" fontId="3" fillId="3" borderId="2" xfId="1" applyFont="1" applyFill="1" applyBorder="1" applyAlignment="1">
      <alignment horizontal="center" vertical="center"/>
    </xf>
    <xf numFmtId="0" fontId="3" fillId="3" borderId="6" xfId="1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3" xfId="1" applyFont="1" applyFill="1" applyBorder="1" applyAlignment="1">
      <alignment horizontal="center"/>
    </xf>
    <xf numFmtId="0" fontId="3" fillId="3" borderId="4" xfId="1" applyFont="1" applyFill="1" applyBorder="1" applyAlignment="1">
      <alignment horizontal="center"/>
    </xf>
    <xf numFmtId="0" fontId="3" fillId="3" borderId="5" xfId="1" applyFont="1" applyFill="1" applyBorder="1" applyAlignment="1">
      <alignment horizontal="center"/>
    </xf>
    <xf numFmtId="0" fontId="3" fillId="3" borderId="3" xfId="0" applyFont="1" applyFill="1" applyBorder="1" applyAlignment="1">
      <alignment horizontal="right" vertical="center"/>
    </xf>
    <xf numFmtId="0" fontId="3" fillId="3" borderId="4" xfId="0" applyFont="1" applyFill="1" applyBorder="1" applyAlignment="1">
      <alignment horizontal="right" vertical="center"/>
    </xf>
    <xf numFmtId="0" fontId="3" fillId="3" borderId="5" xfId="0" applyFont="1" applyFill="1" applyBorder="1" applyAlignment="1">
      <alignment horizontal="right" vertical="center"/>
    </xf>
    <xf numFmtId="0" fontId="3" fillId="3" borderId="3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3" fontId="7" fillId="2" borderId="1" xfId="0" applyNumberFormat="1" applyFont="1" applyFill="1" applyBorder="1" applyAlignment="1">
      <alignment horizontal="right" indent="1" readingOrder="2"/>
    </xf>
    <xf numFmtId="9" fontId="7" fillId="2" borderId="1" xfId="23" applyFont="1" applyFill="1" applyBorder="1" applyAlignment="1">
      <alignment horizontal="right" indent="1" readingOrder="2"/>
    </xf>
    <xf numFmtId="0" fontId="3" fillId="4" borderId="1" xfId="1" applyFont="1" applyFill="1" applyBorder="1" applyAlignment="1">
      <alignment horizontal="right"/>
    </xf>
  </cellXfs>
  <cellStyles count="24">
    <cellStyle name="Comma" xfId="22" builtinId="3"/>
    <cellStyle name="Comma 2" xfId="2"/>
    <cellStyle name="Comma 2 2" xfId="3"/>
    <cellStyle name="Comma 3" xfId="4"/>
    <cellStyle name="Comma 4" xfId="5"/>
    <cellStyle name="Comma 5" xfId="6"/>
    <cellStyle name="Comma 6" xfId="7"/>
    <cellStyle name="Normal" xfId="0" builtinId="0"/>
    <cellStyle name="Normal 2" xfId="8"/>
    <cellStyle name="Normal 2 2" xfId="1"/>
    <cellStyle name="Normal 2 3" xfId="9"/>
    <cellStyle name="Normal 2 4" xfId="10"/>
    <cellStyle name="Normal 2 5" xfId="11"/>
    <cellStyle name="Normal 2 6" xfId="12"/>
    <cellStyle name="Normal 2 6 2" xfId="13"/>
    <cellStyle name="Normal 3" xfId="14"/>
    <cellStyle name="Normal 4" xfId="15"/>
    <cellStyle name="Normal 5" xfId="16"/>
    <cellStyle name="Normal 6" xfId="17"/>
    <cellStyle name="Normal 6 2" xfId="18"/>
    <cellStyle name="Normal 7" xfId="19"/>
    <cellStyle name="Percent" xfId="23" builtinId="5"/>
    <cellStyle name="Percent 2" xfId="20"/>
    <cellStyle name="Percent 3" xfId="2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L195"/>
  <sheetViews>
    <sheetView rightToLeft="1" tabSelected="1" zoomScale="86" zoomScaleNormal="86" workbookViewId="0">
      <selection sqref="A1:E1"/>
    </sheetView>
  </sheetViews>
  <sheetFormatPr defaultColWidth="9" defaultRowHeight="15" x14ac:dyDescent="0.2"/>
  <cols>
    <col min="1" max="1" width="38" style="4" customWidth="1"/>
    <col min="2" max="2" width="63.5" style="4" customWidth="1"/>
    <col min="3" max="3" width="24.5" style="4" bestFit="1" customWidth="1"/>
    <col min="4" max="4" width="21" style="4" customWidth="1"/>
    <col min="5" max="5" width="28.375" style="4" customWidth="1"/>
    <col min="6" max="6" width="21" style="4" customWidth="1"/>
    <col min="7" max="7" width="24.375" style="4" customWidth="1"/>
    <col min="8" max="8" width="26.25" style="4" customWidth="1"/>
    <col min="9" max="9" width="25.375" style="4" customWidth="1"/>
    <col min="10" max="10" width="18.625" style="4" bestFit="1" customWidth="1"/>
    <col min="11" max="11" width="22.875" style="4" customWidth="1"/>
    <col min="12" max="12" width="25" style="4" customWidth="1"/>
    <col min="13" max="13" width="9" style="4" customWidth="1"/>
    <col min="14" max="16384" width="9" style="4"/>
  </cols>
  <sheetData>
    <row r="1" spans="1:5" ht="36.75" customHeight="1" x14ac:dyDescent="0.2">
      <c r="A1" s="38" t="s">
        <v>223</v>
      </c>
      <c r="B1" s="39"/>
      <c r="C1" s="39"/>
      <c r="D1" s="39"/>
      <c r="E1" s="40"/>
    </row>
    <row r="2" spans="1:5" s="7" customFormat="1" ht="31.5" customHeight="1" x14ac:dyDescent="0.2">
      <c r="A2" s="35" t="s">
        <v>224</v>
      </c>
      <c r="B2" s="36"/>
      <c r="C2" s="36"/>
      <c r="D2" s="36"/>
      <c r="E2" s="37"/>
    </row>
    <row r="3" spans="1:5" ht="26.25" customHeight="1" x14ac:dyDescent="0.2">
      <c r="A3" s="32" t="s">
        <v>123</v>
      </c>
      <c r="B3" s="33"/>
      <c r="C3" s="33"/>
      <c r="D3" s="33"/>
      <c r="E3" s="34"/>
    </row>
    <row r="4" spans="1:5" ht="15.75" x14ac:dyDescent="0.25">
      <c r="A4" s="1" t="s">
        <v>0</v>
      </c>
      <c r="B4" s="1" t="s">
        <v>1</v>
      </c>
      <c r="C4" s="8" t="s">
        <v>132</v>
      </c>
      <c r="D4" s="9" t="s">
        <v>124</v>
      </c>
      <c r="E4" s="17" t="s">
        <v>180</v>
      </c>
    </row>
    <row r="5" spans="1:5" ht="16.5" x14ac:dyDescent="0.25">
      <c r="A5" s="3" t="s">
        <v>2</v>
      </c>
      <c r="B5" s="2" t="s">
        <v>3</v>
      </c>
      <c r="C5" s="22">
        <v>188244600680</v>
      </c>
      <c r="D5" s="23">
        <v>2493250</v>
      </c>
      <c r="E5" s="24">
        <f>C5+D5</f>
        <v>188247093930</v>
      </c>
    </row>
    <row r="6" spans="1:5" ht="16.5" x14ac:dyDescent="0.25">
      <c r="A6" s="3" t="s">
        <v>4</v>
      </c>
      <c r="B6" s="2" t="s">
        <v>5</v>
      </c>
      <c r="C6" s="22">
        <v>17941202132</v>
      </c>
      <c r="D6" s="23"/>
      <c r="E6" s="24">
        <f t="shared" ref="E6:E49" si="0">C6+D6</f>
        <v>17941202132</v>
      </c>
    </row>
    <row r="7" spans="1:5" ht="16.5" x14ac:dyDescent="0.25">
      <c r="A7" s="3" t="s">
        <v>6</v>
      </c>
      <c r="B7" s="2" t="s">
        <v>7</v>
      </c>
      <c r="C7" s="22">
        <v>1700306556228</v>
      </c>
      <c r="D7" s="23">
        <v>38859094606</v>
      </c>
      <c r="E7" s="24">
        <f t="shared" si="0"/>
        <v>1739165650834</v>
      </c>
    </row>
    <row r="8" spans="1:5" ht="16.5" x14ac:dyDescent="0.25">
      <c r="A8" s="3" t="s">
        <v>8</v>
      </c>
      <c r="B8" s="2" t="s">
        <v>9</v>
      </c>
      <c r="C8" s="22">
        <v>42563021532</v>
      </c>
      <c r="D8" s="23"/>
      <c r="E8" s="24">
        <f t="shared" si="0"/>
        <v>42563021532</v>
      </c>
    </row>
    <row r="9" spans="1:5" ht="16.5" x14ac:dyDescent="0.25">
      <c r="A9" s="3" t="s">
        <v>10</v>
      </c>
      <c r="B9" s="2" t="s">
        <v>11</v>
      </c>
      <c r="C9" s="22">
        <v>9162560911035.4199</v>
      </c>
      <c r="D9" s="23">
        <v>729715512.5</v>
      </c>
      <c r="E9" s="24">
        <f t="shared" si="0"/>
        <v>9163290626547.9199</v>
      </c>
    </row>
    <row r="10" spans="1:5" ht="16.5" x14ac:dyDescent="0.25">
      <c r="A10" s="3" t="s">
        <v>12</v>
      </c>
      <c r="B10" s="2" t="s">
        <v>13</v>
      </c>
      <c r="C10" s="22">
        <v>4374409499787.6001</v>
      </c>
      <c r="D10" s="23">
        <v>-12000</v>
      </c>
      <c r="E10" s="24">
        <f t="shared" si="0"/>
        <v>4374409487787.6001</v>
      </c>
    </row>
    <row r="11" spans="1:5" ht="16.5" x14ac:dyDescent="0.25">
      <c r="A11" s="3" t="s">
        <v>14</v>
      </c>
      <c r="B11" s="2" t="s">
        <v>15</v>
      </c>
      <c r="C11" s="22">
        <v>840326129288.83606</v>
      </c>
      <c r="D11" s="23"/>
      <c r="E11" s="24">
        <f t="shared" si="0"/>
        <v>840326129288.83606</v>
      </c>
    </row>
    <row r="12" spans="1:5" ht="16.5" x14ac:dyDescent="0.25">
      <c r="A12" s="3" t="s">
        <v>148</v>
      </c>
      <c r="B12" s="2" t="s">
        <v>149</v>
      </c>
      <c r="C12" s="22">
        <v>779611378739.04004</v>
      </c>
      <c r="D12" s="23">
        <v>3046158500</v>
      </c>
      <c r="E12" s="24">
        <f t="shared" si="0"/>
        <v>782657537239.04004</v>
      </c>
    </row>
    <row r="13" spans="1:5" ht="16.5" x14ac:dyDescent="0.25">
      <c r="A13" s="3" t="s">
        <v>16</v>
      </c>
      <c r="B13" s="2" t="s">
        <v>17</v>
      </c>
      <c r="C13" s="22">
        <v>2321000731530</v>
      </c>
      <c r="D13" s="23"/>
      <c r="E13" s="24">
        <f t="shared" si="0"/>
        <v>2321000731530</v>
      </c>
    </row>
    <row r="14" spans="1:5" ht="16.5" x14ac:dyDescent="0.25">
      <c r="A14" s="3" t="s">
        <v>18</v>
      </c>
      <c r="B14" s="2" t="s">
        <v>19</v>
      </c>
      <c r="C14" s="22">
        <v>247011150471.60001</v>
      </c>
      <c r="D14" s="23">
        <v>6000</v>
      </c>
      <c r="E14" s="24">
        <f t="shared" si="0"/>
        <v>247011156471.60001</v>
      </c>
    </row>
    <row r="15" spans="1:5" ht="16.5" x14ac:dyDescent="0.25">
      <c r="A15" s="3" t="s">
        <v>20</v>
      </c>
      <c r="B15" s="2" t="s">
        <v>21</v>
      </c>
      <c r="C15" s="22">
        <v>728543936750.40002</v>
      </c>
      <c r="D15" s="23">
        <v>20000</v>
      </c>
      <c r="E15" s="24">
        <f t="shared" si="0"/>
        <v>728543956750.40002</v>
      </c>
    </row>
    <row r="16" spans="1:5" ht="16.5" x14ac:dyDescent="0.25">
      <c r="A16" s="3" t="s">
        <v>22</v>
      </c>
      <c r="B16" s="2" t="s">
        <v>23</v>
      </c>
      <c r="C16" s="22">
        <v>27611145758</v>
      </c>
      <c r="D16" s="23">
        <v>30375117012</v>
      </c>
      <c r="E16" s="24">
        <f t="shared" si="0"/>
        <v>57986262770</v>
      </c>
    </row>
    <row r="17" spans="1:5" ht="16.5" x14ac:dyDescent="0.25">
      <c r="A17" s="3" t="s">
        <v>24</v>
      </c>
      <c r="B17" s="2" t="s">
        <v>25</v>
      </c>
      <c r="C17" s="22">
        <v>967508276182.47205</v>
      </c>
      <c r="D17" s="23">
        <v>3000</v>
      </c>
      <c r="E17" s="24">
        <f t="shared" si="0"/>
        <v>967508279182.47205</v>
      </c>
    </row>
    <row r="18" spans="1:5" ht="16.5" x14ac:dyDescent="0.25">
      <c r="A18" s="3" t="s">
        <v>26</v>
      </c>
      <c r="B18" s="2" t="s">
        <v>27</v>
      </c>
      <c r="C18" s="22">
        <v>42184769270</v>
      </c>
      <c r="D18" s="23">
        <v>34650000</v>
      </c>
      <c r="E18" s="24">
        <f t="shared" si="0"/>
        <v>42219419270</v>
      </c>
    </row>
    <row r="19" spans="1:5" ht="16.5" x14ac:dyDescent="0.25">
      <c r="A19" s="3" t="s">
        <v>28</v>
      </c>
      <c r="B19" s="2" t="s">
        <v>29</v>
      </c>
      <c r="C19" s="22">
        <v>26892453555</v>
      </c>
      <c r="D19" s="23">
        <v>2504304072</v>
      </c>
      <c r="E19" s="24">
        <f t="shared" si="0"/>
        <v>29396757627</v>
      </c>
    </row>
    <row r="20" spans="1:5" ht="16.5" x14ac:dyDescent="0.25">
      <c r="A20" s="3" t="s">
        <v>171</v>
      </c>
      <c r="B20" s="3" t="s">
        <v>193</v>
      </c>
      <c r="C20" s="22">
        <v>129750715813.33299</v>
      </c>
      <c r="D20" s="23">
        <v>3516518622</v>
      </c>
      <c r="E20" s="24">
        <f t="shared" si="0"/>
        <v>133267234435.33299</v>
      </c>
    </row>
    <row r="21" spans="1:5" ht="16.5" x14ac:dyDescent="0.25">
      <c r="A21" s="3" t="s">
        <v>30</v>
      </c>
      <c r="B21" s="2" t="s">
        <v>31</v>
      </c>
      <c r="C21" s="22">
        <v>68609785679</v>
      </c>
      <c r="D21" s="23">
        <v>1404052440</v>
      </c>
      <c r="E21" s="24">
        <f t="shared" si="0"/>
        <v>70013838119</v>
      </c>
    </row>
    <row r="22" spans="1:5" ht="16.5" x14ac:dyDescent="0.25">
      <c r="A22" s="3" t="s">
        <v>32</v>
      </c>
      <c r="B22" s="2" t="s">
        <v>33</v>
      </c>
      <c r="C22" s="22">
        <v>96773295741.100006</v>
      </c>
      <c r="D22" s="23">
        <v>130683195246.61</v>
      </c>
      <c r="E22" s="24">
        <f t="shared" si="0"/>
        <v>227456490987.71002</v>
      </c>
    </row>
    <row r="23" spans="1:5" ht="16.5" x14ac:dyDescent="0.25">
      <c r="A23" s="3" t="s">
        <v>34</v>
      </c>
      <c r="B23" s="2" t="s">
        <v>35</v>
      </c>
      <c r="C23" s="22">
        <v>15582713205.905001</v>
      </c>
      <c r="D23" s="23">
        <v>278627435022.89001</v>
      </c>
      <c r="E23" s="24">
        <f t="shared" si="0"/>
        <v>294210148228.79504</v>
      </c>
    </row>
    <row r="24" spans="1:5" ht="16.5" x14ac:dyDescent="0.25">
      <c r="A24" s="3" t="s">
        <v>36</v>
      </c>
      <c r="B24" s="2" t="s">
        <v>37</v>
      </c>
      <c r="C24" s="22">
        <v>17568813778.332001</v>
      </c>
      <c r="D24" s="23">
        <v>2237816692</v>
      </c>
      <c r="E24" s="24">
        <f t="shared" si="0"/>
        <v>19806630470.332001</v>
      </c>
    </row>
    <row r="25" spans="1:5" ht="16.5" x14ac:dyDescent="0.25">
      <c r="A25" s="3" t="s">
        <v>38</v>
      </c>
      <c r="B25" s="2" t="s">
        <v>39</v>
      </c>
      <c r="C25" s="22">
        <v>425882234251.14203</v>
      </c>
      <c r="D25" s="23">
        <v>32992605385</v>
      </c>
      <c r="E25" s="24">
        <f t="shared" si="0"/>
        <v>458874839636.14203</v>
      </c>
    </row>
    <row r="26" spans="1:5" ht="16.5" x14ac:dyDescent="0.25">
      <c r="A26" s="3" t="s">
        <v>40</v>
      </c>
      <c r="B26" s="2" t="s">
        <v>41</v>
      </c>
      <c r="C26" s="22">
        <v>950643434791.14001</v>
      </c>
      <c r="D26" s="23">
        <v>108166980</v>
      </c>
      <c r="E26" s="24">
        <f t="shared" si="0"/>
        <v>950751601771.14001</v>
      </c>
    </row>
    <row r="27" spans="1:5" ht="16.5" x14ac:dyDescent="0.25">
      <c r="A27" s="3" t="s">
        <v>42</v>
      </c>
      <c r="B27" s="2" t="s">
        <v>43</v>
      </c>
      <c r="C27" s="22">
        <v>538827240705</v>
      </c>
      <c r="D27" s="23">
        <v>58428484217.779999</v>
      </c>
      <c r="E27" s="24">
        <f t="shared" si="0"/>
        <v>597255724922.78003</v>
      </c>
    </row>
    <row r="28" spans="1:5" ht="16.5" x14ac:dyDescent="0.25">
      <c r="A28" s="3" t="s">
        <v>44</v>
      </c>
      <c r="B28" s="2" t="s">
        <v>45</v>
      </c>
      <c r="C28" s="22">
        <v>5586512799.4200001</v>
      </c>
      <c r="D28" s="23">
        <v>5243378368</v>
      </c>
      <c r="E28" s="24">
        <f t="shared" si="0"/>
        <v>10829891167.42</v>
      </c>
    </row>
    <row r="29" spans="1:5" ht="16.5" x14ac:dyDescent="0.25">
      <c r="A29" s="3" t="s">
        <v>46</v>
      </c>
      <c r="B29" s="2" t="s">
        <v>47</v>
      </c>
      <c r="C29" s="22">
        <v>31991682466</v>
      </c>
      <c r="D29" s="23">
        <v>5000</v>
      </c>
      <c r="E29" s="24">
        <f t="shared" si="0"/>
        <v>31991687466</v>
      </c>
    </row>
    <row r="30" spans="1:5" ht="16.5" x14ac:dyDescent="0.25">
      <c r="A30" s="3" t="s">
        <v>212</v>
      </c>
      <c r="B30" s="2" t="s">
        <v>213</v>
      </c>
      <c r="C30" s="22">
        <v>2266399930000</v>
      </c>
      <c r="D30" s="23"/>
      <c r="E30" s="24">
        <f t="shared" si="0"/>
        <v>2266399930000</v>
      </c>
    </row>
    <row r="31" spans="1:5" ht="16.5" x14ac:dyDescent="0.25">
      <c r="A31" s="3" t="s">
        <v>48</v>
      </c>
      <c r="B31" s="2" t="s">
        <v>49</v>
      </c>
      <c r="C31" s="22">
        <v>128800490504.74001</v>
      </c>
      <c r="D31" s="23">
        <v>88675658907</v>
      </c>
      <c r="E31" s="24">
        <f t="shared" si="0"/>
        <v>217476149411.73999</v>
      </c>
    </row>
    <row r="32" spans="1:5" ht="16.5" x14ac:dyDescent="0.25">
      <c r="A32" s="3" t="s">
        <v>172</v>
      </c>
      <c r="B32" s="2" t="s">
        <v>178</v>
      </c>
      <c r="C32" s="22">
        <v>380838891575</v>
      </c>
      <c r="D32" s="23">
        <v>240300814235</v>
      </c>
      <c r="E32" s="24">
        <f t="shared" si="0"/>
        <v>621139705810</v>
      </c>
    </row>
    <row r="33" spans="1:5" ht="16.5" x14ac:dyDescent="0.25">
      <c r="A33" s="3" t="s">
        <v>221</v>
      </c>
      <c r="B33" s="2" t="s">
        <v>222</v>
      </c>
      <c r="C33" s="22">
        <v>28280412612.5</v>
      </c>
      <c r="D33" s="23"/>
      <c r="E33" s="24">
        <f t="shared" si="0"/>
        <v>28280412612.5</v>
      </c>
    </row>
    <row r="34" spans="1:5" ht="16.5" x14ac:dyDescent="0.25">
      <c r="A34" s="6" t="s">
        <v>154</v>
      </c>
      <c r="B34" s="2" t="s">
        <v>160</v>
      </c>
      <c r="C34" s="22">
        <v>1140892079678</v>
      </c>
      <c r="D34" s="23">
        <v>39052310915</v>
      </c>
      <c r="E34" s="24">
        <f t="shared" si="0"/>
        <v>1179944390593</v>
      </c>
    </row>
    <row r="35" spans="1:5" ht="16.5" x14ac:dyDescent="0.25">
      <c r="A35" s="6" t="s">
        <v>173</v>
      </c>
      <c r="B35" s="2" t="s">
        <v>179</v>
      </c>
      <c r="C35" s="22">
        <v>373962358397</v>
      </c>
      <c r="D35" s="23">
        <v>27310116792</v>
      </c>
      <c r="E35" s="24">
        <f t="shared" si="0"/>
        <v>401272475189</v>
      </c>
    </row>
    <row r="36" spans="1:5" ht="16.5" x14ac:dyDescent="0.25">
      <c r="A36" s="6" t="s">
        <v>155</v>
      </c>
      <c r="B36" s="2" t="s">
        <v>161</v>
      </c>
      <c r="C36" s="22">
        <v>316368979580</v>
      </c>
      <c r="D36" s="23"/>
      <c r="E36" s="24">
        <f t="shared" si="0"/>
        <v>316368979580</v>
      </c>
    </row>
    <row r="37" spans="1:5" ht="16.5" x14ac:dyDescent="0.25">
      <c r="A37" s="6" t="s">
        <v>209</v>
      </c>
      <c r="B37" s="2" t="s">
        <v>162</v>
      </c>
      <c r="C37" s="22">
        <v>364818571854</v>
      </c>
      <c r="D37" s="23"/>
      <c r="E37" s="24">
        <f t="shared" si="0"/>
        <v>364818571854</v>
      </c>
    </row>
    <row r="38" spans="1:5" ht="16.5" x14ac:dyDescent="0.25">
      <c r="A38" s="6" t="s">
        <v>217</v>
      </c>
      <c r="B38" s="2" t="s">
        <v>218</v>
      </c>
      <c r="C38" s="22">
        <v>107361758117</v>
      </c>
      <c r="D38" s="23">
        <v>36342993679</v>
      </c>
      <c r="E38" s="24">
        <f t="shared" si="0"/>
        <v>143704751796</v>
      </c>
    </row>
    <row r="39" spans="1:5" ht="16.5" x14ac:dyDescent="0.25">
      <c r="A39" s="6" t="s">
        <v>169</v>
      </c>
      <c r="B39" s="2" t="s">
        <v>170</v>
      </c>
      <c r="C39" s="22">
        <v>169005146671</v>
      </c>
      <c r="D39" s="23"/>
      <c r="E39" s="24">
        <f t="shared" si="0"/>
        <v>169005146671</v>
      </c>
    </row>
    <row r="40" spans="1:5" ht="16.5" x14ac:dyDescent="0.25">
      <c r="A40" s="6" t="s">
        <v>156</v>
      </c>
      <c r="B40" s="2" t="s">
        <v>163</v>
      </c>
      <c r="C40" s="22">
        <v>230294763070</v>
      </c>
      <c r="D40" s="23">
        <v>7309664646</v>
      </c>
      <c r="E40" s="24">
        <f t="shared" si="0"/>
        <v>237604427716</v>
      </c>
    </row>
    <row r="41" spans="1:5" ht="16.5" x14ac:dyDescent="0.25">
      <c r="A41" s="6" t="s">
        <v>157</v>
      </c>
      <c r="B41" s="2" t="s">
        <v>164</v>
      </c>
      <c r="C41" s="22">
        <v>263625837679</v>
      </c>
      <c r="D41" s="23">
        <v>5743622982</v>
      </c>
      <c r="E41" s="24">
        <f t="shared" si="0"/>
        <v>269369460661</v>
      </c>
    </row>
    <row r="42" spans="1:5" ht="16.5" x14ac:dyDescent="0.25">
      <c r="A42" s="6" t="s">
        <v>158</v>
      </c>
      <c r="B42" s="2" t="s">
        <v>165</v>
      </c>
      <c r="C42" s="22">
        <v>261390490767</v>
      </c>
      <c r="D42" s="23">
        <v>11555649470</v>
      </c>
      <c r="E42" s="24">
        <f t="shared" si="0"/>
        <v>272946140237</v>
      </c>
    </row>
    <row r="43" spans="1:5" ht="16.5" x14ac:dyDescent="0.25">
      <c r="A43" s="6" t="s">
        <v>159</v>
      </c>
      <c r="B43" s="2" t="s">
        <v>166</v>
      </c>
      <c r="C43" s="22">
        <v>116533674202</v>
      </c>
      <c r="D43" s="23">
        <v>4551126569</v>
      </c>
      <c r="E43" s="24">
        <f t="shared" si="0"/>
        <v>121084800771</v>
      </c>
    </row>
    <row r="44" spans="1:5" ht="16.5" x14ac:dyDescent="0.25">
      <c r="A44" s="6" t="s">
        <v>167</v>
      </c>
      <c r="B44" s="2" t="s">
        <v>168</v>
      </c>
      <c r="C44" s="22">
        <v>232484100110</v>
      </c>
      <c r="D44" s="23">
        <v>29737770332</v>
      </c>
      <c r="E44" s="24">
        <f t="shared" si="0"/>
        <v>262221870442</v>
      </c>
    </row>
    <row r="45" spans="1:5" ht="16.5" x14ac:dyDescent="0.25">
      <c r="A45" s="6" t="s">
        <v>219</v>
      </c>
      <c r="B45" s="2" t="s">
        <v>220</v>
      </c>
      <c r="C45" s="22">
        <v>58200697458</v>
      </c>
      <c r="D45" s="23"/>
      <c r="E45" s="24">
        <f t="shared" si="0"/>
        <v>58200697458</v>
      </c>
    </row>
    <row r="46" spans="1:5" ht="16.5" x14ac:dyDescent="0.25">
      <c r="A46" s="6" t="s">
        <v>210</v>
      </c>
      <c r="B46" s="2" t="s">
        <v>211</v>
      </c>
      <c r="C46" s="22">
        <v>2125094896</v>
      </c>
      <c r="D46" s="23"/>
      <c r="E46" s="24">
        <f t="shared" si="0"/>
        <v>2125094896</v>
      </c>
    </row>
    <row r="47" spans="1:5" ht="16.5" x14ac:dyDescent="0.25">
      <c r="A47" s="6" t="s">
        <v>214</v>
      </c>
      <c r="B47" s="31" t="s">
        <v>50</v>
      </c>
      <c r="C47" s="22">
        <v>162699676765</v>
      </c>
      <c r="D47" s="23"/>
      <c r="E47" s="24">
        <f t="shared" si="0"/>
        <v>162699676765</v>
      </c>
    </row>
    <row r="48" spans="1:5" ht="16.5" x14ac:dyDescent="0.25">
      <c r="A48" s="6" t="s">
        <v>215</v>
      </c>
      <c r="B48" s="31" t="s">
        <v>216</v>
      </c>
      <c r="C48" s="22">
        <v>1571855691</v>
      </c>
      <c r="D48" s="23"/>
      <c r="E48" s="24">
        <f t="shared" si="0"/>
        <v>1571855691</v>
      </c>
    </row>
    <row r="49" spans="1:12" ht="16.5" x14ac:dyDescent="0.25">
      <c r="A49" s="3" t="s">
        <v>51</v>
      </c>
      <c r="B49" s="2" t="s">
        <v>52</v>
      </c>
      <c r="C49" s="22">
        <v>30353587001797.898</v>
      </c>
      <c r="D49" s="25">
        <v>1079372936453.78</v>
      </c>
      <c r="E49" s="24">
        <f t="shared" si="0"/>
        <v>31432959938251.68</v>
      </c>
    </row>
    <row r="50" spans="1:12" ht="15.75" x14ac:dyDescent="0.25">
      <c r="C50" s="10"/>
      <c r="D50" s="11"/>
    </row>
    <row r="51" spans="1:12" ht="15.75" x14ac:dyDescent="0.25">
      <c r="C51" s="10"/>
      <c r="D51" s="11"/>
    </row>
    <row r="52" spans="1:12" ht="34.5" customHeight="1" x14ac:dyDescent="0.2">
      <c r="A52" s="46" t="s">
        <v>195</v>
      </c>
      <c r="B52" s="47"/>
      <c r="C52" s="47"/>
      <c r="D52" s="47"/>
      <c r="E52" s="47"/>
      <c r="F52" s="47"/>
      <c r="G52" s="47"/>
      <c r="H52" s="47"/>
      <c r="I52" s="47"/>
      <c r="J52" s="47"/>
      <c r="K52" s="47"/>
      <c r="L52" s="48"/>
    </row>
    <row r="53" spans="1:12" ht="15.75" x14ac:dyDescent="0.25">
      <c r="A53" s="44" t="s">
        <v>70</v>
      </c>
      <c r="B53" s="44" t="s">
        <v>1</v>
      </c>
      <c r="C53" s="12" t="s">
        <v>71</v>
      </c>
      <c r="D53" s="12" t="s">
        <v>72</v>
      </c>
      <c r="E53" s="12" t="s">
        <v>73</v>
      </c>
      <c r="F53" s="12" t="s">
        <v>74</v>
      </c>
      <c r="G53" s="12" t="s">
        <v>75</v>
      </c>
      <c r="H53" s="12" t="s">
        <v>76</v>
      </c>
      <c r="I53" s="12" t="s">
        <v>142</v>
      </c>
      <c r="J53" s="12" t="s">
        <v>143</v>
      </c>
      <c r="K53" s="12" t="s">
        <v>77</v>
      </c>
      <c r="L53" s="12" t="s">
        <v>130</v>
      </c>
    </row>
    <row r="54" spans="1:12" ht="41.25" customHeight="1" x14ac:dyDescent="0.2">
      <c r="A54" s="45"/>
      <c r="B54" s="45"/>
      <c r="C54" s="19" t="s">
        <v>134</v>
      </c>
      <c r="D54" s="19" t="s">
        <v>135</v>
      </c>
      <c r="E54" s="19" t="s">
        <v>60</v>
      </c>
      <c r="F54" s="20" t="s">
        <v>136</v>
      </c>
      <c r="G54" s="19" t="s">
        <v>64</v>
      </c>
      <c r="H54" s="20" t="s">
        <v>66</v>
      </c>
      <c r="I54" s="20" t="s">
        <v>146</v>
      </c>
      <c r="J54" s="20" t="s">
        <v>147</v>
      </c>
      <c r="K54" s="19" t="s">
        <v>68</v>
      </c>
      <c r="L54" s="19" t="s">
        <v>120</v>
      </c>
    </row>
    <row r="55" spans="1:12" ht="16.5" x14ac:dyDescent="0.25">
      <c r="A55" s="3" t="s">
        <v>2</v>
      </c>
      <c r="B55" s="2" t="s">
        <v>3</v>
      </c>
      <c r="C55" s="22">
        <v>169158509447</v>
      </c>
      <c r="D55" s="22">
        <v>4829732183</v>
      </c>
      <c r="E55" s="22">
        <v>1642087537</v>
      </c>
      <c r="F55" s="22">
        <v>1737727190</v>
      </c>
      <c r="G55" s="22">
        <v>937016075</v>
      </c>
      <c r="H55" s="22">
        <v>9540698730</v>
      </c>
      <c r="I55" s="22">
        <v>363169500</v>
      </c>
      <c r="J55" s="22"/>
      <c r="K55" s="22">
        <v>35660018</v>
      </c>
      <c r="L55" s="22">
        <v>188244600680</v>
      </c>
    </row>
    <row r="56" spans="1:12" ht="16.5" x14ac:dyDescent="0.25">
      <c r="A56" s="3" t="s">
        <v>4</v>
      </c>
      <c r="B56" s="2" t="s">
        <v>5</v>
      </c>
      <c r="C56" s="22">
        <v>13268764144</v>
      </c>
      <c r="D56" s="22">
        <v>2369899450</v>
      </c>
      <c r="E56" s="22">
        <v>1614945827</v>
      </c>
      <c r="F56" s="22">
        <v>375724650</v>
      </c>
      <c r="G56" s="22">
        <v>143504750</v>
      </c>
      <c r="H56" s="22">
        <v>168363311</v>
      </c>
      <c r="I56" s="22"/>
      <c r="J56" s="22"/>
      <c r="K56" s="22"/>
      <c r="L56" s="22">
        <v>17941202132</v>
      </c>
    </row>
    <row r="57" spans="1:12" ht="16.5" x14ac:dyDescent="0.25">
      <c r="A57" s="3" t="s">
        <v>6</v>
      </c>
      <c r="B57" s="2" t="s">
        <v>7</v>
      </c>
      <c r="C57" s="22">
        <v>1413699536886</v>
      </c>
      <c r="D57" s="22">
        <v>26213951250</v>
      </c>
      <c r="E57" s="22">
        <v>9311427917</v>
      </c>
      <c r="F57" s="22">
        <v>10701651223</v>
      </c>
      <c r="G57" s="22">
        <v>2226924405</v>
      </c>
      <c r="H57" s="22">
        <v>238023357547</v>
      </c>
      <c r="I57" s="22"/>
      <c r="J57" s="22">
        <v>129707000</v>
      </c>
      <c r="K57" s="22"/>
      <c r="L57" s="22">
        <v>1700306556228</v>
      </c>
    </row>
    <row r="58" spans="1:12" ht="16.5" x14ac:dyDescent="0.25">
      <c r="A58" s="3" t="s">
        <v>8</v>
      </c>
      <c r="B58" s="2" t="s">
        <v>9</v>
      </c>
      <c r="C58" s="22">
        <v>25908208301</v>
      </c>
      <c r="D58" s="22">
        <v>7681006682</v>
      </c>
      <c r="E58" s="22">
        <v>731309268</v>
      </c>
      <c r="F58" s="22">
        <v>778718052</v>
      </c>
      <c r="G58" s="22">
        <v>24387133</v>
      </c>
      <c r="H58" s="22">
        <v>229751182</v>
      </c>
      <c r="I58" s="22">
        <v>7209640914</v>
      </c>
      <c r="J58" s="22"/>
      <c r="K58" s="22"/>
      <c r="L58" s="22">
        <v>42563021532</v>
      </c>
    </row>
    <row r="59" spans="1:12" ht="16.5" x14ac:dyDescent="0.25">
      <c r="A59" s="3" t="s">
        <v>10</v>
      </c>
      <c r="B59" s="2" t="s">
        <v>11</v>
      </c>
      <c r="C59" s="22">
        <v>50731611358.75</v>
      </c>
      <c r="D59" s="22">
        <v>13019476968.02</v>
      </c>
      <c r="E59" s="22">
        <v>1009025026</v>
      </c>
      <c r="F59" s="22">
        <v>899611900</v>
      </c>
      <c r="G59" s="22">
        <v>557686807</v>
      </c>
      <c r="H59" s="22">
        <v>3816166352119.9199</v>
      </c>
      <c r="I59" s="22"/>
      <c r="J59" s="22"/>
      <c r="K59" s="22">
        <v>5280177146855.7305</v>
      </c>
      <c r="L59" s="22">
        <v>9162560911035.4199</v>
      </c>
    </row>
    <row r="60" spans="1:12" ht="16.5" x14ac:dyDescent="0.25">
      <c r="A60" s="3" t="s">
        <v>12</v>
      </c>
      <c r="B60" s="2" t="s">
        <v>13</v>
      </c>
      <c r="C60" s="22">
        <v>4282710483774</v>
      </c>
      <c r="D60" s="22">
        <v>4455105044.6000004</v>
      </c>
      <c r="E60" s="22">
        <v>38167911870</v>
      </c>
      <c r="F60" s="22">
        <v>42742202954</v>
      </c>
      <c r="G60" s="22">
        <v>5991638030</v>
      </c>
      <c r="H60" s="22">
        <v>113118100</v>
      </c>
      <c r="I60" s="22">
        <v>71228715</v>
      </c>
      <c r="J60" s="22"/>
      <c r="K60" s="22">
        <v>157811300</v>
      </c>
      <c r="L60" s="22">
        <v>4374409499787.6001</v>
      </c>
    </row>
    <row r="61" spans="1:12" ht="16.5" x14ac:dyDescent="0.25">
      <c r="A61" s="3" t="s">
        <v>14</v>
      </c>
      <c r="B61" s="2" t="s">
        <v>15</v>
      </c>
      <c r="C61" s="22">
        <v>25281715287</v>
      </c>
      <c r="D61" s="22">
        <v>709353640</v>
      </c>
      <c r="E61" s="22">
        <v>867561870</v>
      </c>
      <c r="F61" s="22">
        <v>524858530</v>
      </c>
      <c r="G61" s="22">
        <v>21100000</v>
      </c>
      <c r="H61" s="22">
        <v>29779727</v>
      </c>
      <c r="I61" s="22"/>
      <c r="J61" s="22">
        <v>793557490</v>
      </c>
      <c r="K61" s="22">
        <v>812098202744.83606</v>
      </c>
      <c r="L61" s="22">
        <v>840326129288.83606</v>
      </c>
    </row>
    <row r="62" spans="1:12" ht="16.5" x14ac:dyDescent="0.25">
      <c r="A62" s="3" t="s">
        <v>148</v>
      </c>
      <c r="B62" s="2" t="s">
        <v>149</v>
      </c>
      <c r="C62" s="22">
        <v>393315589862</v>
      </c>
      <c r="D62" s="22">
        <v>11202530895.040001</v>
      </c>
      <c r="E62" s="22">
        <v>337413877031</v>
      </c>
      <c r="F62" s="22">
        <v>8428594333</v>
      </c>
      <c r="G62" s="22">
        <v>4803987150</v>
      </c>
      <c r="H62" s="22">
        <v>274709985</v>
      </c>
      <c r="I62" s="22"/>
      <c r="J62" s="22">
        <v>24172089483</v>
      </c>
      <c r="K62" s="22"/>
      <c r="L62" s="22">
        <v>779611378739.04004</v>
      </c>
    </row>
    <row r="63" spans="1:12" ht="16.5" x14ac:dyDescent="0.25">
      <c r="A63" s="3" t="s">
        <v>16</v>
      </c>
      <c r="B63" s="2" t="s">
        <v>17</v>
      </c>
      <c r="C63" s="22">
        <v>2287028088774</v>
      </c>
      <c r="D63" s="22">
        <v>1840042979</v>
      </c>
      <c r="E63" s="22">
        <v>17736927162</v>
      </c>
      <c r="F63" s="22">
        <v>2130498038</v>
      </c>
      <c r="G63" s="22">
        <v>73920606</v>
      </c>
      <c r="H63" s="22">
        <v>2218740971</v>
      </c>
      <c r="I63" s="22"/>
      <c r="J63" s="22"/>
      <c r="K63" s="22">
        <v>9972513000</v>
      </c>
      <c r="L63" s="22">
        <v>2321000731530</v>
      </c>
    </row>
    <row r="64" spans="1:12" ht="16.5" x14ac:dyDescent="0.25">
      <c r="A64" s="3" t="s">
        <v>18</v>
      </c>
      <c r="B64" s="2" t="s">
        <v>19</v>
      </c>
      <c r="C64" s="22">
        <v>155975866568.60001</v>
      </c>
      <c r="D64" s="22">
        <v>2715687089</v>
      </c>
      <c r="E64" s="22">
        <v>81367728958</v>
      </c>
      <c r="F64" s="22">
        <v>4662661356</v>
      </c>
      <c r="G64" s="22">
        <v>2271897750</v>
      </c>
      <c r="H64" s="22">
        <v>17308750</v>
      </c>
      <c r="I64" s="22"/>
      <c r="J64" s="22"/>
      <c r="K64" s="22"/>
      <c r="L64" s="22">
        <v>247011150471.60001</v>
      </c>
    </row>
    <row r="65" spans="1:12" ht="16.5" x14ac:dyDescent="0.25">
      <c r="A65" s="3" t="s">
        <v>20</v>
      </c>
      <c r="B65" s="2" t="s">
        <v>21</v>
      </c>
      <c r="C65" s="22">
        <v>720083985751.40002</v>
      </c>
      <c r="D65" s="22">
        <v>1714718638</v>
      </c>
      <c r="E65" s="22">
        <v>3805909005</v>
      </c>
      <c r="F65" s="22">
        <v>1355451196</v>
      </c>
      <c r="G65" s="22">
        <v>694054500</v>
      </c>
      <c r="H65" s="22">
        <v>881940910</v>
      </c>
      <c r="I65" s="22"/>
      <c r="J65" s="22">
        <v>7876750</v>
      </c>
      <c r="K65" s="22"/>
      <c r="L65" s="22">
        <v>728543936750.40002</v>
      </c>
    </row>
    <row r="66" spans="1:12" ht="16.5" x14ac:dyDescent="0.25">
      <c r="A66" s="3" t="s">
        <v>22</v>
      </c>
      <c r="B66" s="2" t="s">
        <v>23</v>
      </c>
      <c r="C66" s="22">
        <v>13326606299</v>
      </c>
      <c r="D66" s="22">
        <v>153897775</v>
      </c>
      <c r="E66" s="22">
        <v>213523074</v>
      </c>
      <c r="F66" s="22">
        <v>529651000</v>
      </c>
      <c r="G66" s="22">
        <v>0</v>
      </c>
      <c r="H66" s="22">
        <v>13387467610</v>
      </c>
      <c r="I66" s="22"/>
      <c r="J66" s="22"/>
      <c r="K66" s="22"/>
      <c r="L66" s="22">
        <v>27611145758</v>
      </c>
    </row>
    <row r="67" spans="1:12" ht="16.5" x14ac:dyDescent="0.25">
      <c r="A67" s="3" t="s">
        <v>24</v>
      </c>
      <c r="B67" s="2" t="s">
        <v>25</v>
      </c>
      <c r="C67" s="22">
        <v>12006398935</v>
      </c>
      <c r="D67" s="22">
        <v>646558454.472</v>
      </c>
      <c r="E67" s="22">
        <v>148531081</v>
      </c>
      <c r="F67" s="22">
        <v>132581212</v>
      </c>
      <c r="G67" s="22">
        <v>0</v>
      </c>
      <c r="H67" s="22">
        <v>3746920749</v>
      </c>
      <c r="I67" s="22"/>
      <c r="J67" s="22"/>
      <c r="K67" s="22">
        <v>950827285751</v>
      </c>
      <c r="L67" s="22">
        <v>967508276182.47205</v>
      </c>
    </row>
    <row r="68" spans="1:12" ht="16.5" x14ac:dyDescent="0.25">
      <c r="A68" s="3" t="s">
        <v>26</v>
      </c>
      <c r="B68" s="2" t="s">
        <v>27</v>
      </c>
      <c r="C68" s="22">
        <v>37606729968</v>
      </c>
      <c r="D68" s="22">
        <v>282314370</v>
      </c>
      <c r="E68" s="22">
        <v>463868001</v>
      </c>
      <c r="F68" s="22">
        <v>153481000</v>
      </c>
      <c r="G68" s="22">
        <v>0</v>
      </c>
      <c r="H68" s="22">
        <v>3449868250</v>
      </c>
      <c r="I68" s="22"/>
      <c r="J68" s="22">
        <v>228507681</v>
      </c>
      <c r="K68" s="22"/>
      <c r="L68" s="22">
        <v>42184769270</v>
      </c>
    </row>
    <row r="69" spans="1:12" ht="16.5" x14ac:dyDescent="0.25">
      <c r="A69" s="3" t="s">
        <v>28</v>
      </c>
      <c r="B69" s="2" t="s">
        <v>29</v>
      </c>
      <c r="C69" s="22">
        <v>7627444653</v>
      </c>
      <c r="D69" s="22">
        <v>80357053</v>
      </c>
      <c r="E69" s="22">
        <v>198202599</v>
      </c>
      <c r="F69" s="22">
        <v>147354250</v>
      </c>
      <c r="G69" s="22">
        <v>0</v>
      </c>
      <c r="H69" s="22">
        <v>18839095000</v>
      </c>
      <c r="I69" s="22"/>
      <c r="J69" s="22"/>
      <c r="K69" s="22"/>
      <c r="L69" s="22">
        <v>26892453555</v>
      </c>
    </row>
    <row r="70" spans="1:12" ht="16.5" x14ac:dyDescent="0.25">
      <c r="A70" s="3" t="s">
        <v>171</v>
      </c>
      <c r="B70" s="3" t="s">
        <v>193</v>
      </c>
      <c r="C70" s="22">
        <v>47801465145.333</v>
      </c>
      <c r="D70" s="22">
        <v>2362879083</v>
      </c>
      <c r="E70" s="22">
        <v>1120109975</v>
      </c>
      <c r="F70" s="22">
        <v>634565912</v>
      </c>
      <c r="G70" s="22">
        <v>0</v>
      </c>
      <c r="H70" s="22">
        <v>77831695698</v>
      </c>
      <c r="I70" s="22"/>
      <c r="J70" s="22"/>
      <c r="K70" s="22"/>
      <c r="L70" s="22">
        <v>129750715813.33299</v>
      </c>
    </row>
    <row r="71" spans="1:12" ht="16.5" x14ac:dyDescent="0.25">
      <c r="A71" s="3" t="s">
        <v>30</v>
      </c>
      <c r="B71" s="2" t="s">
        <v>31</v>
      </c>
      <c r="C71" s="22">
        <v>63217025955</v>
      </c>
      <c r="D71" s="22">
        <v>311357312</v>
      </c>
      <c r="E71" s="22">
        <v>458052762</v>
      </c>
      <c r="F71" s="22">
        <v>174968800</v>
      </c>
      <c r="G71" s="22">
        <v>0</v>
      </c>
      <c r="H71" s="22">
        <v>19916198</v>
      </c>
      <c r="I71" s="22">
        <v>4428464652</v>
      </c>
      <c r="J71" s="22"/>
      <c r="K71" s="22"/>
      <c r="L71" s="22">
        <v>68609785679</v>
      </c>
    </row>
    <row r="72" spans="1:12" ht="16.5" x14ac:dyDescent="0.25">
      <c r="A72" s="3" t="s">
        <v>32</v>
      </c>
      <c r="B72" s="2" t="s">
        <v>33</v>
      </c>
      <c r="C72" s="22">
        <v>73347481284.100006</v>
      </c>
      <c r="D72" s="22">
        <v>1900655529</v>
      </c>
      <c r="E72" s="22">
        <v>2616077024</v>
      </c>
      <c r="F72" s="22">
        <v>10841170638</v>
      </c>
      <c r="G72" s="22">
        <v>51251600</v>
      </c>
      <c r="H72" s="22">
        <v>3402815000</v>
      </c>
      <c r="I72" s="22">
        <v>5100330</v>
      </c>
      <c r="J72" s="22">
        <v>4608744336</v>
      </c>
      <c r="K72" s="22"/>
      <c r="L72" s="22">
        <v>96773295741.100006</v>
      </c>
    </row>
    <row r="73" spans="1:12" ht="16.5" x14ac:dyDescent="0.25">
      <c r="A73" s="3" t="s">
        <v>34</v>
      </c>
      <c r="B73" s="2" t="s">
        <v>35</v>
      </c>
      <c r="C73" s="22">
        <v>13281851350.105</v>
      </c>
      <c r="D73" s="22">
        <v>206223355.80000001</v>
      </c>
      <c r="E73" s="22">
        <v>15115500</v>
      </c>
      <c r="F73" s="22">
        <v>6875000</v>
      </c>
      <c r="G73" s="22">
        <v>0</v>
      </c>
      <c r="H73" s="22">
        <v>2072648000</v>
      </c>
      <c r="I73" s="22"/>
      <c r="J73" s="22"/>
      <c r="K73" s="22"/>
      <c r="L73" s="22">
        <v>15582713205.905001</v>
      </c>
    </row>
    <row r="74" spans="1:12" ht="16.5" x14ac:dyDescent="0.25">
      <c r="A74" s="3" t="s">
        <v>36</v>
      </c>
      <c r="B74" s="2" t="s">
        <v>37</v>
      </c>
      <c r="C74" s="22">
        <v>15797227318.332001</v>
      </c>
      <c r="D74" s="22">
        <v>687717771</v>
      </c>
      <c r="E74" s="22">
        <v>213383286</v>
      </c>
      <c r="F74" s="22">
        <v>193438856</v>
      </c>
      <c r="G74" s="22">
        <v>13355000</v>
      </c>
      <c r="H74" s="22">
        <v>21137000</v>
      </c>
      <c r="I74" s="22">
        <v>591000000</v>
      </c>
      <c r="J74" s="22">
        <v>51554547</v>
      </c>
      <c r="K74" s="22"/>
      <c r="L74" s="22">
        <v>17568813778.332001</v>
      </c>
    </row>
    <row r="75" spans="1:12" ht="16.5" x14ac:dyDescent="0.25">
      <c r="A75" s="3" t="s">
        <v>38</v>
      </c>
      <c r="B75" s="2" t="s">
        <v>39</v>
      </c>
      <c r="C75" s="22">
        <v>13991895284.142</v>
      </c>
      <c r="D75" s="22">
        <v>343402221</v>
      </c>
      <c r="E75" s="22">
        <v>174996796</v>
      </c>
      <c r="F75" s="22">
        <v>85507500</v>
      </c>
      <c r="G75" s="22">
        <v>0</v>
      </c>
      <c r="H75" s="22">
        <v>411286432450</v>
      </c>
      <c r="I75" s="22"/>
      <c r="J75" s="22"/>
      <c r="K75" s="22"/>
      <c r="L75" s="22">
        <v>425882234251.14203</v>
      </c>
    </row>
    <row r="76" spans="1:12" ht="16.5" x14ac:dyDescent="0.25">
      <c r="A76" s="3" t="s">
        <v>40</v>
      </c>
      <c r="B76" s="2" t="s">
        <v>41</v>
      </c>
      <c r="C76" s="22">
        <v>904606616124.14001</v>
      </c>
      <c r="D76" s="22">
        <v>8542771540</v>
      </c>
      <c r="E76" s="22">
        <v>3468666679</v>
      </c>
      <c r="F76" s="22">
        <v>4520390776</v>
      </c>
      <c r="G76" s="22">
        <v>2242534176</v>
      </c>
      <c r="H76" s="22">
        <v>27262455496</v>
      </c>
      <c r="I76" s="22"/>
      <c r="J76" s="22"/>
      <c r="K76" s="22"/>
      <c r="L76" s="22">
        <v>950643434791.14001</v>
      </c>
    </row>
    <row r="77" spans="1:12" ht="16.5" x14ac:dyDescent="0.25">
      <c r="A77" s="3" t="s">
        <v>42</v>
      </c>
      <c r="B77" s="2" t="s">
        <v>43</v>
      </c>
      <c r="C77" s="22">
        <v>17996979161</v>
      </c>
      <c r="D77" s="22">
        <v>970043423</v>
      </c>
      <c r="E77" s="22">
        <v>336798858559</v>
      </c>
      <c r="F77" s="22">
        <v>193120892</v>
      </c>
      <c r="G77" s="22">
        <v>0</v>
      </c>
      <c r="H77" s="22">
        <v>182868238670</v>
      </c>
      <c r="I77" s="22"/>
      <c r="J77" s="22"/>
      <c r="K77" s="22"/>
      <c r="L77" s="22">
        <v>538827240705</v>
      </c>
    </row>
    <row r="78" spans="1:12" ht="16.5" x14ac:dyDescent="0.25">
      <c r="A78" s="3" t="s">
        <v>44</v>
      </c>
      <c r="B78" s="2" t="s">
        <v>45</v>
      </c>
      <c r="C78" s="22">
        <v>4920358798</v>
      </c>
      <c r="D78" s="22">
        <v>361678152</v>
      </c>
      <c r="E78" s="22">
        <v>125156750</v>
      </c>
      <c r="F78" s="22">
        <v>82862500</v>
      </c>
      <c r="G78" s="22">
        <v>0</v>
      </c>
      <c r="H78" s="22">
        <v>2450000</v>
      </c>
      <c r="I78" s="22">
        <v>94006599.420000002</v>
      </c>
      <c r="J78" s="22"/>
      <c r="K78" s="22"/>
      <c r="L78" s="22">
        <v>5586512799.4200001</v>
      </c>
    </row>
    <row r="79" spans="1:12" ht="16.5" x14ac:dyDescent="0.25">
      <c r="A79" s="3" t="s">
        <v>46</v>
      </c>
      <c r="B79" s="2" t="s">
        <v>47</v>
      </c>
      <c r="C79" s="22">
        <v>4432922345</v>
      </c>
      <c r="D79" s="22">
        <v>78856108</v>
      </c>
      <c r="E79" s="22">
        <v>164714589</v>
      </c>
      <c r="F79" s="22">
        <v>68090500</v>
      </c>
      <c r="G79" s="22">
        <v>34000000</v>
      </c>
      <c r="H79" s="22">
        <v>1150000</v>
      </c>
      <c r="I79" s="22"/>
      <c r="J79" s="22"/>
      <c r="K79" s="22">
        <v>27211948924</v>
      </c>
      <c r="L79" s="22">
        <v>31991682466</v>
      </c>
    </row>
    <row r="80" spans="1:12" ht="16.5" x14ac:dyDescent="0.25">
      <c r="A80" s="3" t="s">
        <v>212</v>
      </c>
      <c r="B80" s="2" t="s">
        <v>213</v>
      </c>
      <c r="C80" s="22">
        <v>1871844724838</v>
      </c>
      <c r="D80" s="22"/>
      <c r="E80" s="22"/>
      <c r="F80" s="22"/>
      <c r="G80" s="22">
        <v>0</v>
      </c>
      <c r="H80" s="22"/>
      <c r="I80" s="22"/>
      <c r="J80" s="22"/>
      <c r="K80" s="22">
        <v>394555205162</v>
      </c>
      <c r="L80" s="22">
        <v>2266399930000</v>
      </c>
    </row>
    <row r="81" spans="1:12" ht="16.5" x14ac:dyDescent="0.25">
      <c r="A81" s="3" t="s">
        <v>48</v>
      </c>
      <c r="B81" s="2" t="s">
        <v>49</v>
      </c>
      <c r="C81" s="22">
        <v>120618163192.64799</v>
      </c>
      <c r="D81" s="22">
        <v>2509414248.092</v>
      </c>
      <c r="E81" s="22">
        <v>975621439</v>
      </c>
      <c r="F81" s="22">
        <v>534456530</v>
      </c>
      <c r="G81" s="22">
        <v>5720000</v>
      </c>
      <c r="H81" s="22">
        <v>2652840564</v>
      </c>
      <c r="I81" s="22">
        <v>18984553</v>
      </c>
      <c r="J81" s="22">
        <v>1485289978</v>
      </c>
      <c r="K81" s="22"/>
      <c r="L81" s="22">
        <v>128800490504.74001</v>
      </c>
    </row>
    <row r="82" spans="1:12" ht="16.5" x14ac:dyDescent="0.25">
      <c r="A82" s="3" t="s">
        <v>172</v>
      </c>
      <c r="B82" s="2" t="s">
        <v>178</v>
      </c>
      <c r="C82" s="22">
        <v>346731263537</v>
      </c>
      <c r="D82" s="22">
        <v>3368814877</v>
      </c>
      <c r="E82" s="22">
        <v>6266309451</v>
      </c>
      <c r="F82" s="22">
        <v>1983193150</v>
      </c>
      <c r="G82" s="22">
        <v>456451000</v>
      </c>
      <c r="H82" s="22">
        <v>21924338061</v>
      </c>
      <c r="I82" s="22"/>
      <c r="J82" s="22">
        <v>45059166</v>
      </c>
      <c r="K82" s="22">
        <v>63462333</v>
      </c>
      <c r="L82" s="22">
        <v>380838891575</v>
      </c>
    </row>
    <row r="83" spans="1:12" ht="16.5" x14ac:dyDescent="0.25">
      <c r="A83" s="3" t="s">
        <v>221</v>
      </c>
      <c r="B83" s="2" t="s">
        <v>222</v>
      </c>
      <c r="C83" s="22">
        <v>8492431948.5</v>
      </c>
      <c r="D83" s="22">
        <v>163117250</v>
      </c>
      <c r="E83" s="22">
        <v>14700950</v>
      </c>
      <c r="F83" s="22">
        <v>5652750</v>
      </c>
      <c r="G83" s="22">
        <v>0</v>
      </c>
      <c r="H83" s="22">
        <v>19604509714</v>
      </c>
      <c r="I83" s="22"/>
      <c r="J83" s="22"/>
      <c r="K83" s="22"/>
      <c r="L83" s="22">
        <v>28280412612.5</v>
      </c>
    </row>
    <row r="84" spans="1:12" ht="16.5" x14ac:dyDescent="0.25">
      <c r="A84" s="6" t="s">
        <v>154</v>
      </c>
      <c r="B84" s="2" t="s">
        <v>160</v>
      </c>
      <c r="C84" s="22">
        <v>1064299059144</v>
      </c>
      <c r="D84" s="22">
        <v>7928526032</v>
      </c>
      <c r="E84" s="22">
        <v>22912869748</v>
      </c>
      <c r="F84" s="22">
        <v>5454867890</v>
      </c>
      <c r="G84" s="22">
        <v>3900010050</v>
      </c>
      <c r="H84" s="22">
        <v>36220527681</v>
      </c>
      <c r="I84" s="22"/>
      <c r="J84" s="22">
        <v>5323000</v>
      </c>
      <c r="K84" s="22">
        <v>170896133</v>
      </c>
      <c r="L84" s="22">
        <v>1140892079678</v>
      </c>
    </row>
    <row r="85" spans="1:12" ht="16.5" x14ac:dyDescent="0.25">
      <c r="A85" s="6" t="s">
        <v>173</v>
      </c>
      <c r="B85" s="2" t="s">
        <v>179</v>
      </c>
      <c r="C85" s="22">
        <v>339256744964</v>
      </c>
      <c r="D85" s="22">
        <v>5590003259</v>
      </c>
      <c r="E85" s="22">
        <v>6379658876</v>
      </c>
      <c r="F85" s="22">
        <v>1342673150</v>
      </c>
      <c r="G85" s="22">
        <v>1531048880</v>
      </c>
      <c r="H85" s="22">
        <v>19814365793</v>
      </c>
      <c r="I85" s="22"/>
      <c r="J85" s="22">
        <v>47863475</v>
      </c>
      <c r="K85" s="22"/>
      <c r="L85" s="22">
        <v>373962358397</v>
      </c>
    </row>
    <row r="86" spans="1:12" ht="16.5" x14ac:dyDescent="0.25">
      <c r="A86" s="6" t="s">
        <v>155</v>
      </c>
      <c r="B86" s="2" t="s">
        <v>161</v>
      </c>
      <c r="C86" s="22">
        <v>281770938933</v>
      </c>
      <c r="D86" s="22">
        <v>2728465685</v>
      </c>
      <c r="E86" s="22">
        <v>8698058558</v>
      </c>
      <c r="F86" s="22">
        <v>617162280</v>
      </c>
      <c r="G86" s="22">
        <v>217402600</v>
      </c>
      <c r="H86" s="22">
        <v>22320449524</v>
      </c>
      <c r="I86" s="22"/>
      <c r="J86" s="22">
        <v>16502000</v>
      </c>
      <c r="K86" s="22"/>
      <c r="L86" s="22">
        <v>316368979580</v>
      </c>
    </row>
    <row r="87" spans="1:12" ht="16.5" x14ac:dyDescent="0.25">
      <c r="A87" s="6" t="s">
        <v>209</v>
      </c>
      <c r="B87" s="2" t="s">
        <v>162</v>
      </c>
      <c r="C87" s="22">
        <v>335478062170</v>
      </c>
      <c r="D87" s="22">
        <v>1497910612</v>
      </c>
      <c r="E87" s="22">
        <v>3359975270</v>
      </c>
      <c r="F87" s="22">
        <v>958112650</v>
      </c>
      <c r="G87" s="22">
        <v>262160500</v>
      </c>
      <c r="H87" s="22">
        <v>23247253302</v>
      </c>
      <c r="I87" s="22"/>
      <c r="J87" s="22">
        <v>15097350</v>
      </c>
      <c r="K87" s="22"/>
      <c r="L87" s="22">
        <v>364818571854</v>
      </c>
    </row>
    <row r="88" spans="1:12" ht="16.5" x14ac:dyDescent="0.25">
      <c r="A88" s="6" t="s">
        <v>217</v>
      </c>
      <c r="B88" s="2" t="s">
        <v>218</v>
      </c>
      <c r="C88" s="22">
        <v>6264564917</v>
      </c>
      <c r="D88" s="22">
        <v>84881550</v>
      </c>
      <c r="E88" s="22">
        <v>64761910</v>
      </c>
      <c r="F88" s="22">
        <v>72366000</v>
      </c>
      <c r="G88" s="22">
        <v>0</v>
      </c>
      <c r="H88" s="22">
        <v>37403781740</v>
      </c>
      <c r="I88" s="22"/>
      <c r="J88" s="22">
        <v>63471402000</v>
      </c>
      <c r="K88" s="22"/>
      <c r="L88" s="22">
        <v>107361758117</v>
      </c>
    </row>
    <row r="89" spans="1:12" ht="16.5" x14ac:dyDescent="0.25">
      <c r="A89" s="6" t="s">
        <v>169</v>
      </c>
      <c r="B89" s="2" t="s">
        <v>170</v>
      </c>
      <c r="C89" s="22">
        <v>150081734851</v>
      </c>
      <c r="D89" s="22">
        <v>1533971380</v>
      </c>
      <c r="E89" s="22">
        <v>2967823786</v>
      </c>
      <c r="F89" s="22">
        <v>1041543527</v>
      </c>
      <c r="G89" s="22">
        <v>272554790</v>
      </c>
      <c r="H89" s="22">
        <v>13084495337</v>
      </c>
      <c r="I89" s="22"/>
      <c r="J89" s="22">
        <v>23023000</v>
      </c>
      <c r="K89" s="22"/>
      <c r="L89" s="22">
        <v>169005146671</v>
      </c>
    </row>
    <row r="90" spans="1:12" ht="16.5" x14ac:dyDescent="0.25">
      <c r="A90" s="6" t="s">
        <v>156</v>
      </c>
      <c r="B90" s="2" t="s">
        <v>163</v>
      </c>
      <c r="C90" s="22">
        <v>209582782388</v>
      </c>
      <c r="D90" s="22">
        <v>1085621989</v>
      </c>
      <c r="E90" s="22">
        <v>3045799620</v>
      </c>
      <c r="F90" s="22">
        <v>910232355</v>
      </c>
      <c r="G90" s="22">
        <v>267944300</v>
      </c>
      <c r="H90" s="22">
        <v>15324278318</v>
      </c>
      <c r="I90" s="22"/>
      <c r="J90" s="22">
        <v>78104100</v>
      </c>
      <c r="K90" s="22"/>
      <c r="L90" s="22">
        <v>230294763070</v>
      </c>
    </row>
    <row r="91" spans="1:12" ht="16.5" x14ac:dyDescent="0.25">
      <c r="A91" s="6" t="s">
        <v>157</v>
      </c>
      <c r="B91" s="2" t="s">
        <v>164</v>
      </c>
      <c r="C91" s="22">
        <v>232430440190</v>
      </c>
      <c r="D91" s="22">
        <v>2111162921</v>
      </c>
      <c r="E91" s="22">
        <v>6691516728</v>
      </c>
      <c r="F91" s="22">
        <v>1464494806</v>
      </c>
      <c r="G91" s="22">
        <v>1882317000</v>
      </c>
      <c r="H91" s="22">
        <v>17367191684</v>
      </c>
      <c r="I91" s="22"/>
      <c r="J91" s="22">
        <v>30747000</v>
      </c>
      <c r="K91" s="22">
        <v>1647967350</v>
      </c>
      <c r="L91" s="22">
        <v>263625837679</v>
      </c>
    </row>
    <row r="92" spans="1:12" ht="16.5" x14ac:dyDescent="0.25">
      <c r="A92" s="6" t="s">
        <v>158</v>
      </c>
      <c r="B92" s="2" t="s">
        <v>165</v>
      </c>
      <c r="C92" s="22">
        <v>228303757433</v>
      </c>
      <c r="D92" s="22">
        <v>1345430581</v>
      </c>
      <c r="E92" s="22">
        <v>8268770997</v>
      </c>
      <c r="F92" s="22">
        <v>1344932800</v>
      </c>
      <c r="G92" s="22">
        <v>2116209000</v>
      </c>
      <c r="H92" s="22">
        <v>20009757204</v>
      </c>
      <c r="I92" s="22"/>
      <c r="J92" s="22">
        <v>1632752</v>
      </c>
      <c r="K92" s="22"/>
      <c r="L92" s="22">
        <v>261390490767</v>
      </c>
    </row>
    <row r="93" spans="1:12" ht="16.5" x14ac:dyDescent="0.25">
      <c r="A93" s="6" t="s">
        <v>159</v>
      </c>
      <c r="B93" s="2" t="s">
        <v>166</v>
      </c>
      <c r="C93" s="22">
        <v>100591110056</v>
      </c>
      <c r="D93" s="22">
        <v>1371876294</v>
      </c>
      <c r="E93" s="22">
        <v>2059668905</v>
      </c>
      <c r="F93" s="22">
        <v>516124146</v>
      </c>
      <c r="G93" s="22">
        <v>478221000</v>
      </c>
      <c r="H93" s="22">
        <v>11487289801</v>
      </c>
      <c r="I93" s="22"/>
      <c r="J93" s="22">
        <v>29384000</v>
      </c>
      <c r="K93" s="22"/>
      <c r="L93" s="22">
        <v>116533674202</v>
      </c>
    </row>
    <row r="94" spans="1:12" ht="15.75" customHeight="1" x14ac:dyDescent="0.25">
      <c r="A94" s="6" t="s">
        <v>167</v>
      </c>
      <c r="B94" s="2" t="s">
        <v>168</v>
      </c>
      <c r="C94" s="22">
        <v>204143451493</v>
      </c>
      <c r="D94" s="22">
        <v>1790635861</v>
      </c>
      <c r="E94" s="22">
        <v>3576759532</v>
      </c>
      <c r="F94" s="22">
        <v>761607630</v>
      </c>
      <c r="G94" s="22">
        <v>531938250</v>
      </c>
      <c r="H94" s="22">
        <v>21670254299</v>
      </c>
      <c r="I94" s="26"/>
      <c r="J94" s="22">
        <v>9453045</v>
      </c>
      <c r="K94" s="22"/>
      <c r="L94" s="22">
        <v>232484100110</v>
      </c>
    </row>
    <row r="95" spans="1:12" ht="15.75" customHeight="1" x14ac:dyDescent="0.25">
      <c r="A95" s="6" t="s">
        <v>219</v>
      </c>
      <c r="B95" s="2" t="s">
        <v>220</v>
      </c>
      <c r="C95" s="22">
        <v>7141157711</v>
      </c>
      <c r="D95" s="22">
        <v>958716661</v>
      </c>
      <c r="E95" s="22">
        <v>69089499</v>
      </c>
      <c r="F95" s="22">
        <v>42612865</v>
      </c>
      <c r="G95" s="22">
        <v>0</v>
      </c>
      <c r="H95" s="22">
        <v>10384370722</v>
      </c>
      <c r="I95" s="26"/>
      <c r="J95" s="22">
        <v>39604750000</v>
      </c>
      <c r="K95" s="22"/>
      <c r="L95" s="22">
        <v>58200697458</v>
      </c>
    </row>
    <row r="96" spans="1:12" ht="15.75" customHeight="1" x14ac:dyDescent="0.25">
      <c r="A96" s="6" t="s">
        <v>210</v>
      </c>
      <c r="B96" s="2" t="s">
        <v>211</v>
      </c>
      <c r="C96" s="22">
        <v>1568181154</v>
      </c>
      <c r="D96" s="22">
        <v>197341180</v>
      </c>
      <c r="E96" s="22">
        <v>88979400</v>
      </c>
      <c r="F96" s="22">
        <v>206319462</v>
      </c>
      <c r="G96" s="22">
        <v>59323700</v>
      </c>
      <c r="H96" s="22">
        <v>4950000</v>
      </c>
      <c r="I96" s="26"/>
      <c r="J96" s="22"/>
      <c r="K96" s="22"/>
      <c r="L96" s="22">
        <v>2125094896</v>
      </c>
    </row>
    <row r="97" spans="1:12" ht="15.75" customHeight="1" x14ac:dyDescent="0.25">
      <c r="A97" s="6" t="s">
        <v>214</v>
      </c>
      <c r="B97" s="31" t="s">
        <v>50</v>
      </c>
      <c r="C97" s="22">
        <v>140312504293</v>
      </c>
      <c r="D97" s="22">
        <v>9912200646</v>
      </c>
      <c r="E97" s="22">
        <v>897362035</v>
      </c>
      <c r="F97" s="22">
        <v>713424957</v>
      </c>
      <c r="G97" s="22">
        <v>636944225</v>
      </c>
      <c r="H97" s="22">
        <v>40716366</v>
      </c>
      <c r="I97" s="26"/>
      <c r="J97" s="22"/>
      <c r="K97" s="22">
        <v>10186524243</v>
      </c>
      <c r="L97" s="22">
        <v>162699676765</v>
      </c>
    </row>
    <row r="98" spans="1:12" ht="15.75" customHeight="1" x14ac:dyDescent="0.25">
      <c r="A98" s="6" t="s">
        <v>215</v>
      </c>
      <c r="B98" s="31" t="s">
        <v>216</v>
      </c>
      <c r="C98" s="22">
        <v>1485843596</v>
      </c>
      <c r="D98" s="22">
        <v>25253745</v>
      </c>
      <c r="E98" s="22">
        <v>23904450</v>
      </c>
      <c r="F98" s="22">
        <v>15135900</v>
      </c>
      <c r="G98" s="22">
        <v>21718000</v>
      </c>
      <c r="H98" s="22"/>
      <c r="I98" s="26"/>
      <c r="J98" s="22"/>
      <c r="K98" s="22"/>
      <c r="L98" s="22">
        <v>1571855691</v>
      </c>
    </row>
    <row r="99" spans="1:12" ht="16.5" x14ac:dyDescent="0.25">
      <c r="A99" s="3" t="s">
        <v>51</v>
      </c>
      <c r="B99" s="2" t="s">
        <v>52</v>
      </c>
      <c r="C99" s="25">
        <v>16417520279583</v>
      </c>
      <c r="D99" s="25">
        <v>137883561737.02399</v>
      </c>
      <c r="E99" s="25">
        <v>916209599300</v>
      </c>
      <c r="F99" s="25">
        <v>110086671106</v>
      </c>
      <c r="G99" s="25">
        <v>32727221277</v>
      </c>
      <c r="H99" s="25">
        <v>5104417781563.9199</v>
      </c>
      <c r="I99" s="24">
        <v>12781595263.42</v>
      </c>
      <c r="J99" s="24">
        <v>134855668153</v>
      </c>
      <c r="K99" s="24">
        <v>7487104623814.5596</v>
      </c>
      <c r="L99" s="24">
        <v>30353587001797.898</v>
      </c>
    </row>
    <row r="102" spans="1:12" ht="15.75" x14ac:dyDescent="0.25">
      <c r="A102" s="49" t="s">
        <v>137</v>
      </c>
      <c r="B102" s="50"/>
      <c r="C102" s="50"/>
      <c r="D102" s="50"/>
      <c r="E102" s="50"/>
      <c r="F102" s="50"/>
      <c r="G102" s="50"/>
      <c r="H102" s="51"/>
    </row>
    <row r="103" spans="1:12" ht="15.75" x14ac:dyDescent="0.2">
      <c r="A103" s="44" t="s">
        <v>70</v>
      </c>
      <c r="B103" s="44" t="s">
        <v>1</v>
      </c>
      <c r="C103" s="13" t="s">
        <v>115</v>
      </c>
      <c r="D103" s="13" t="s">
        <v>116</v>
      </c>
      <c r="E103" s="13" t="s">
        <v>117</v>
      </c>
      <c r="F103" s="13" t="s">
        <v>118</v>
      </c>
      <c r="G103" s="13" t="s">
        <v>119</v>
      </c>
      <c r="H103" s="13" t="s">
        <v>131</v>
      </c>
    </row>
    <row r="104" spans="1:12" ht="47.25" customHeight="1" x14ac:dyDescent="0.2">
      <c r="A104" s="45"/>
      <c r="B104" s="45"/>
      <c r="C104" s="20" t="s">
        <v>105</v>
      </c>
      <c r="D104" s="19" t="s">
        <v>107</v>
      </c>
      <c r="E104" s="20" t="s">
        <v>109</v>
      </c>
      <c r="F104" s="20" t="s">
        <v>111</v>
      </c>
      <c r="G104" s="19" t="s">
        <v>113</v>
      </c>
      <c r="H104" s="19" t="s">
        <v>120</v>
      </c>
    </row>
    <row r="105" spans="1:12" ht="16.5" x14ac:dyDescent="0.25">
      <c r="A105" s="3" t="s">
        <v>2</v>
      </c>
      <c r="B105" s="3" t="s">
        <v>3</v>
      </c>
      <c r="C105" s="26"/>
      <c r="D105" s="26"/>
      <c r="E105" s="26"/>
      <c r="F105" s="26">
        <v>2493250</v>
      </c>
      <c r="G105" s="26"/>
      <c r="H105" s="26">
        <v>2493250</v>
      </c>
    </row>
    <row r="106" spans="1:12" ht="16.5" x14ac:dyDescent="0.25">
      <c r="A106" s="3" t="s">
        <v>6</v>
      </c>
      <c r="B106" s="3" t="s">
        <v>7</v>
      </c>
      <c r="C106" s="26">
        <v>2670308085</v>
      </c>
      <c r="D106" s="26">
        <v>3532125835</v>
      </c>
      <c r="E106" s="26">
        <v>7723665518</v>
      </c>
      <c r="F106" s="26">
        <v>21124055160</v>
      </c>
      <c r="G106" s="26">
        <v>3808940008</v>
      </c>
      <c r="H106" s="26">
        <v>38859094606</v>
      </c>
    </row>
    <row r="107" spans="1:12" ht="16.5" x14ac:dyDescent="0.25">
      <c r="A107" s="3" t="s">
        <v>150</v>
      </c>
      <c r="B107" s="3" t="s">
        <v>11</v>
      </c>
      <c r="C107" s="26"/>
      <c r="D107" s="26"/>
      <c r="E107" s="26">
        <v>3000</v>
      </c>
      <c r="F107" s="26">
        <v>729712512.5</v>
      </c>
      <c r="G107" s="26"/>
      <c r="H107" s="26">
        <v>729715512.5</v>
      </c>
    </row>
    <row r="108" spans="1:12" ht="16.5" x14ac:dyDescent="0.25">
      <c r="A108" s="3" t="s">
        <v>12</v>
      </c>
      <c r="B108" s="3" t="s">
        <v>13</v>
      </c>
      <c r="C108" s="26"/>
      <c r="D108" s="26"/>
      <c r="E108" s="26"/>
      <c r="F108" s="26">
        <v>-12000</v>
      </c>
      <c r="G108" s="26"/>
      <c r="H108" s="26">
        <v>-12000</v>
      </c>
    </row>
    <row r="109" spans="1:12" ht="16.5" x14ac:dyDescent="0.25">
      <c r="A109" s="3" t="s">
        <v>174</v>
      </c>
      <c r="B109" s="3" t="s">
        <v>151</v>
      </c>
      <c r="C109" s="26"/>
      <c r="D109" s="26"/>
      <c r="E109" s="26"/>
      <c r="F109" s="26">
        <v>3046158500</v>
      </c>
      <c r="G109" s="26"/>
      <c r="H109" s="26">
        <v>3046158500</v>
      </c>
    </row>
    <row r="110" spans="1:12" ht="16.5" x14ac:dyDescent="0.25">
      <c r="A110" s="3" t="s">
        <v>18</v>
      </c>
      <c r="B110" s="2" t="s">
        <v>19</v>
      </c>
      <c r="C110" s="26"/>
      <c r="D110" s="26"/>
      <c r="E110" s="26"/>
      <c r="F110" s="26">
        <v>6000</v>
      </c>
      <c r="G110" s="26"/>
      <c r="H110" s="26">
        <v>6000</v>
      </c>
    </row>
    <row r="111" spans="1:12" ht="16.5" x14ac:dyDescent="0.25">
      <c r="A111" s="3" t="s">
        <v>20</v>
      </c>
      <c r="B111" s="3" t="s">
        <v>21</v>
      </c>
      <c r="C111" s="26"/>
      <c r="D111" s="26"/>
      <c r="E111" s="26"/>
      <c r="F111" s="26"/>
      <c r="G111" s="26">
        <v>20000</v>
      </c>
      <c r="H111" s="26">
        <v>20000</v>
      </c>
    </row>
    <row r="112" spans="1:12" ht="16.5" x14ac:dyDescent="0.25">
      <c r="A112" s="3" t="s">
        <v>22</v>
      </c>
      <c r="B112" s="3" t="s">
        <v>23</v>
      </c>
      <c r="C112" s="26"/>
      <c r="D112" s="26"/>
      <c r="E112" s="26"/>
      <c r="F112" s="26">
        <v>30375117012</v>
      </c>
      <c r="G112" s="26"/>
      <c r="H112" s="26">
        <v>30375117012</v>
      </c>
    </row>
    <row r="113" spans="1:8" ht="16.5" x14ac:dyDescent="0.25">
      <c r="A113" s="3" t="s">
        <v>24</v>
      </c>
      <c r="B113" s="3" t="s">
        <v>25</v>
      </c>
      <c r="C113" s="26"/>
      <c r="D113" s="26"/>
      <c r="E113" s="26"/>
      <c r="F113" s="26">
        <v>3000</v>
      </c>
      <c r="G113" s="26"/>
      <c r="H113" s="26">
        <v>3000</v>
      </c>
    </row>
    <row r="114" spans="1:8" ht="16.5" x14ac:dyDescent="0.25">
      <c r="A114" s="3" t="s">
        <v>206</v>
      </c>
      <c r="B114" s="3" t="s">
        <v>27</v>
      </c>
      <c r="C114" s="26"/>
      <c r="D114" s="26"/>
      <c r="E114" s="26"/>
      <c r="F114" s="26">
        <v>34650000</v>
      </c>
      <c r="G114" s="26"/>
      <c r="H114" s="26">
        <v>34650000</v>
      </c>
    </row>
    <row r="115" spans="1:8" ht="16.5" x14ac:dyDescent="0.25">
      <c r="A115" s="3" t="s">
        <v>28</v>
      </c>
      <c r="B115" s="2" t="s">
        <v>29</v>
      </c>
      <c r="C115" s="26"/>
      <c r="D115" s="26"/>
      <c r="E115" s="26">
        <v>2504304072</v>
      </c>
      <c r="F115" s="26"/>
      <c r="G115" s="26"/>
      <c r="H115" s="26">
        <v>2504304072</v>
      </c>
    </row>
    <row r="116" spans="1:8" ht="16.5" x14ac:dyDescent="0.25">
      <c r="A116" s="3" t="s">
        <v>171</v>
      </c>
      <c r="B116" s="3" t="s">
        <v>193</v>
      </c>
      <c r="C116" s="26"/>
      <c r="D116" s="26"/>
      <c r="E116" s="26">
        <v>2794399504</v>
      </c>
      <c r="F116" s="26">
        <v>722119118</v>
      </c>
      <c r="G116" s="26"/>
      <c r="H116" s="26">
        <v>3516518622</v>
      </c>
    </row>
    <row r="117" spans="1:8" ht="16.5" x14ac:dyDescent="0.25">
      <c r="A117" s="3" t="s">
        <v>30</v>
      </c>
      <c r="B117" s="3" t="s">
        <v>31</v>
      </c>
      <c r="C117" s="26">
        <v>1404052440</v>
      </c>
      <c r="D117" s="26"/>
      <c r="E117" s="26"/>
      <c r="F117" s="26"/>
      <c r="G117" s="26"/>
      <c r="H117" s="26">
        <v>1404052440</v>
      </c>
    </row>
    <row r="118" spans="1:8" ht="16.5" x14ac:dyDescent="0.25">
      <c r="A118" s="3" t="s">
        <v>32</v>
      </c>
      <c r="B118" s="3" t="s">
        <v>33</v>
      </c>
      <c r="C118" s="26">
        <v>130683195246.61</v>
      </c>
      <c r="D118" s="26"/>
      <c r="E118" s="26"/>
      <c r="F118" s="26"/>
      <c r="G118" s="26"/>
      <c r="H118" s="26">
        <v>130683195246.61</v>
      </c>
    </row>
    <row r="119" spans="1:8" ht="16.5" x14ac:dyDescent="0.25">
      <c r="A119" s="3" t="s">
        <v>34</v>
      </c>
      <c r="B119" s="3" t="s">
        <v>35</v>
      </c>
      <c r="C119" s="26"/>
      <c r="D119" s="26">
        <v>278483165022.89001</v>
      </c>
      <c r="E119" s="26"/>
      <c r="F119" s="26">
        <v>144270000</v>
      </c>
      <c r="G119" s="26"/>
      <c r="H119" s="26">
        <v>278627435022.89001</v>
      </c>
    </row>
    <row r="120" spans="1:8" ht="16.5" x14ac:dyDescent="0.25">
      <c r="A120" s="3" t="s">
        <v>177</v>
      </c>
      <c r="B120" s="3" t="s">
        <v>37</v>
      </c>
      <c r="C120" s="26"/>
      <c r="D120" s="26"/>
      <c r="E120" s="26"/>
      <c r="F120" s="26">
        <v>2237816692</v>
      </c>
      <c r="G120" s="26"/>
      <c r="H120" s="26">
        <v>2237816692</v>
      </c>
    </row>
    <row r="121" spans="1:8" ht="16.5" x14ac:dyDescent="0.25">
      <c r="A121" s="3" t="s">
        <v>38</v>
      </c>
      <c r="B121" s="3" t="s">
        <v>39</v>
      </c>
      <c r="C121" s="26"/>
      <c r="D121" s="26">
        <v>32992605385</v>
      </c>
      <c r="E121" s="26"/>
      <c r="F121" s="26"/>
      <c r="G121" s="26"/>
      <c r="H121" s="26">
        <v>32992605385</v>
      </c>
    </row>
    <row r="122" spans="1:8" ht="16.5" x14ac:dyDescent="0.25">
      <c r="A122" s="3" t="s">
        <v>40</v>
      </c>
      <c r="B122" s="3" t="s">
        <v>41</v>
      </c>
      <c r="C122" s="26"/>
      <c r="D122" s="26"/>
      <c r="E122" s="26"/>
      <c r="F122" s="26">
        <v>102462980</v>
      </c>
      <c r="G122" s="26">
        <v>5704000</v>
      </c>
      <c r="H122" s="26">
        <v>108166980</v>
      </c>
    </row>
    <row r="123" spans="1:8" ht="16.5" x14ac:dyDescent="0.25">
      <c r="A123" s="3" t="s">
        <v>42</v>
      </c>
      <c r="B123" s="3" t="s">
        <v>43</v>
      </c>
      <c r="C123" s="26"/>
      <c r="D123" s="26">
        <v>58417669938.779999</v>
      </c>
      <c r="E123" s="26"/>
      <c r="F123" s="26">
        <v>10814279</v>
      </c>
      <c r="G123" s="26"/>
      <c r="H123" s="26">
        <v>58428484217.779999</v>
      </c>
    </row>
    <row r="124" spans="1:8" ht="16.5" x14ac:dyDescent="0.25">
      <c r="A124" s="3" t="s">
        <v>44</v>
      </c>
      <c r="B124" s="3" t="s">
        <v>45</v>
      </c>
      <c r="C124" s="26"/>
      <c r="D124" s="26"/>
      <c r="E124" s="26">
        <v>5243378368</v>
      </c>
      <c r="F124" s="26"/>
      <c r="G124" s="26"/>
      <c r="H124" s="26">
        <v>5243378368</v>
      </c>
    </row>
    <row r="125" spans="1:8" ht="16.5" x14ac:dyDescent="0.25">
      <c r="A125" s="3" t="s">
        <v>46</v>
      </c>
      <c r="B125" s="2" t="s">
        <v>47</v>
      </c>
      <c r="C125" s="26"/>
      <c r="D125" s="26"/>
      <c r="E125" s="26"/>
      <c r="F125" s="26">
        <v>5000</v>
      </c>
      <c r="G125" s="26"/>
      <c r="H125" s="26">
        <v>5000</v>
      </c>
    </row>
    <row r="126" spans="1:8" ht="16.5" x14ac:dyDescent="0.25">
      <c r="A126" s="3" t="s">
        <v>48</v>
      </c>
      <c r="B126" s="3" t="s">
        <v>49</v>
      </c>
      <c r="C126" s="26"/>
      <c r="D126" s="26">
        <v>19902916400</v>
      </c>
      <c r="E126" s="26">
        <v>10775443556</v>
      </c>
      <c r="F126" s="26">
        <v>47227107913</v>
      </c>
      <c r="G126" s="26">
        <v>10770191038</v>
      </c>
      <c r="H126" s="26">
        <v>88675658907</v>
      </c>
    </row>
    <row r="127" spans="1:8" ht="16.5" x14ac:dyDescent="0.25">
      <c r="A127" s="3" t="s">
        <v>172</v>
      </c>
      <c r="B127" s="2" t="s">
        <v>178</v>
      </c>
      <c r="C127" s="26">
        <v>205492500</v>
      </c>
      <c r="D127" s="26">
        <v>17364442410</v>
      </c>
      <c r="E127" s="26">
        <v>41966432828</v>
      </c>
      <c r="F127" s="26">
        <v>164174327101</v>
      </c>
      <c r="G127" s="26">
        <v>16590119396</v>
      </c>
      <c r="H127" s="26">
        <v>240300814235</v>
      </c>
    </row>
    <row r="128" spans="1:8" ht="16.5" x14ac:dyDescent="0.25">
      <c r="A128" s="3" t="s">
        <v>154</v>
      </c>
      <c r="B128" s="2" t="s">
        <v>160</v>
      </c>
      <c r="C128" s="26"/>
      <c r="D128" s="26">
        <v>520495000</v>
      </c>
      <c r="E128" s="26">
        <v>25965350750</v>
      </c>
      <c r="F128" s="26">
        <v>10823652635</v>
      </c>
      <c r="G128" s="26">
        <v>1742812530</v>
      </c>
      <c r="H128" s="26">
        <v>39052310915</v>
      </c>
    </row>
    <row r="129" spans="1:8" ht="16.5" x14ac:dyDescent="0.25">
      <c r="A129" s="60" t="s">
        <v>225</v>
      </c>
      <c r="B129" s="2" t="s">
        <v>179</v>
      </c>
      <c r="C129" s="26">
        <v>35020730</v>
      </c>
      <c r="D129" s="26">
        <v>4452314920</v>
      </c>
      <c r="E129" s="26">
        <v>8779137003</v>
      </c>
      <c r="F129" s="26">
        <v>11562168439</v>
      </c>
      <c r="G129" s="26">
        <v>2481475700</v>
      </c>
      <c r="H129" s="26">
        <v>27310116792</v>
      </c>
    </row>
    <row r="130" spans="1:8" ht="16.5" x14ac:dyDescent="0.25">
      <c r="A130" s="3" t="s">
        <v>217</v>
      </c>
      <c r="B130" s="2" t="s">
        <v>218</v>
      </c>
      <c r="C130" s="26">
        <v>250000000</v>
      </c>
      <c r="D130" s="26">
        <v>1160436600</v>
      </c>
      <c r="E130" s="26">
        <v>14268438007</v>
      </c>
      <c r="F130" s="26">
        <v>13774564450</v>
      </c>
      <c r="G130" s="26">
        <v>6889554622</v>
      </c>
      <c r="H130" s="26">
        <v>36342993679</v>
      </c>
    </row>
    <row r="131" spans="1:8" ht="16.5" x14ac:dyDescent="0.25">
      <c r="A131" s="3" t="s">
        <v>156</v>
      </c>
      <c r="B131" s="2" t="s">
        <v>163</v>
      </c>
      <c r="C131" s="26"/>
      <c r="D131" s="26"/>
      <c r="E131" s="26">
        <v>1217977271</v>
      </c>
      <c r="F131" s="26">
        <v>5884387775</v>
      </c>
      <c r="G131" s="26">
        <v>207299600</v>
      </c>
      <c r="H131" s="26">
        <v>7309664646</v>
      </c>
    </row>
    <row r="132" spans="1:8" ht="16.5" x14ac:dyDescent="0.25">
      <c r="A132" s="3" t="s">
        <v>157</v>
      </c>
      <c r="B132" s="2" t="s">
        <v>164</v>
      </c>
      <c r="C132" s="26"/>
      <c r="D132" s="26">
        <v>-20701050</v>
      </c>
      <c r="E132" s="26">
        <v>1497446500</v>
      </c>
      <c r="F132" s="26">
        <v>4273348032</v>
      </c>
      <c r="G132" s="26">
        <v>-6470500</v>
      </c>
      <c r="H132" s="26">
        <v>5743622982</v>
      </c>
    </row>
    <row r="133" spans="1:8" ht="16.5" x14ac:dyDescent="0.25">
      <c r="A133" s="3" t="s">
        <v>158</v>
      </c>
      <c r="B133" s="2" t="s">
        <v>165</v>
      </c>
      <c r="C133" s="26"/>
      <c r="D133" s="26">
        <v>3578027250</v>
      </c>
      <c r="E133" s="26">
        <v>1973823170</v>
      </c>
      <c r="F133" s="26">
        <v>4738465300</v>
      </c>
      <c r="G133" s="26">
        <v>1265333750</v>
      </c>
      <c r="H133" s="26">
        <v>11555649470</v>
      </c>
    </row>
    <row r="134" spans="1:8" ht="16.5" x14ac:dyDescent="0.25">
      <c r="A134" s="3" t="s">
        <v>175</v>
      </c>
      <c r="B134" s="2" t="s">
        <v>166</v>
      </c>
      <c r="C134" s="26"/>
      <c r="D134" s="26"/>
      <c r="E134" s="26"/>
      <c r="F134" s="26">
        <v>4551126569</v>
      </c>
      <c r="G134" s="26"/>
      <c r="H134" s="26">
        <v>4551126569</v>
      </c>
    </row>
    <row r="135" spans="1:8" ht="16.5" x14ac:dyDescent="0.25">
      <c r="A135" s="3" t="s">
        <v>176</v>
      </c>
      <c r="B135" s="3" t="s">
        <v>168</v>
      </c>
      <c r="C135" s="26"/>
      <c r="D135" s="26">
        <v>3381737462</v>
      </c>
      <c r="E135" s="26">
        <v>17272736645</v>
      </c>
      <c r="F135" s="26">
        <v>5973709300</v>
      </c>
      <c r="G135" s="26">
        <v>3109586925</v>
      </c>
      <c r="H135" s="26">
        <v>29737770332</v>
      </c>
    </row>
    <row r="136" spans="1:8" ht="16.5" x14ac:dyDescent="0.25">
      <c r="A136" s="3" t="s">
        <v>51</v>
      </c>
      <c r="B136" s="3" t="s">
        <v>52</v>
      </c>
      <c r="C136" s="25">
        <v>135248069001.61</v>
      </c>
      <c r="D136" s="25">
        <v>423765235173.66998</v>
      </c>
      <c r="E136" s="25">
        <v>141982536192</v>
      </c>
      <c r="F136" s="25">
        <v>331512529017.5</v>
      </c>
      <c r="G136" s="25">
        <v>46864567069</v>
      </c>
      <c r="H136" s="25">
        <v>1079372936453.78</v>
      </c>
    </row>
    <row r="137" spans="1:8" ht="15.75" x14ac:dyDescent="0.25">
      <c r="C137" s="10"/>
      <c r="E137" s="10"/>
      <c r="G137" s="14"/>
      <c r="H137" s="14"/>
    </row>
    <row r="138" spans="1:8" ht="15.75" x14ac:dyDescent="0.25">
      <c r="G138" s="14"/>
      <c r="H138" s="14"/>
    </row>
    <row r="139" spans="1:8" ht="18.75" customHeight="1" x14ac:dyDescent="0.2">
      <c r="A139" s="46" t="s">
        <v>141</v>
      </c>
      <c r="B139" s="47"/>
      <c r="C139" s="48"/>
    </row>
    <row r="140" spans="1:8" ht="30.75" customHeight="1" x14ac:dyDescent="0.2">
      <c r="A140" s="15" t="s">
        <v>53</v>
      </c>
      <c r="B140" s="5" t="s">
        <v>54</v>
      </c>
      <c r="C140" s="5" t="s">
        <v>128</v>
      </c>
    </row>
    <row r="141" spans="1:8" ht="16.5" x14ac:dyDescent="0.25">
      <c r="A141" s="3" t="s">
        <v>55</v>
      </c>
      <c r="B141" s="3" t="s">
        <v>56</v>
      </c>
      <c r="C141" s="22">
        <v>16417520279583</v>
      </c>
    </row>
    <row r="142" spans="1:8" ht="16.5" x14ac:dyDescent="0.25">
      <c r="A142" s="3" t="s">
        <v>57</v>
      </c>
      <c r="B142" s="3" t="s">
        <v>58</v>
      </c>
      <c r="C142" s="22">
        <v>137883561737.02399</v>
      </c>
    </row>
    <row r="143" spans="1:8" ht="16.5" x14ac:dyDescent="0.25">
      <c r="A143" s="3" t="s">
        <v>59</v>
      </c>
      <c r="B143" s="3" t="s">
        <v>60</v>
      </c>
      <c r="C143" s="22">
        <v>916209599300</v>
      </c>
    </row>
    <row r="144" spans="1:8" ht="16.5" x14ac:dyDescent="0.25">
      <c r="A144" s="3" t="s">
        <v>61</v>
      </c>
      <c r="B144" s="3" t="s">
        <v>62</v>
      </c>
      <c r="C144" s="22">
        <v>110086671106</v>
      </c>
    </row>
    <row r="145" spans="1:9" ht="16.5" x14ac:dyDescent="0.25">
      <c r="A145" s="3" t="s">
        <v>63</v>
      </c>
      <c r="B145" s="3" t="s">
        <v>64</v>
      </c>
      <c r="C145" s="22">
        <v>32727221277</v>
      </c>
      <c r="I145" s="10"/>
    </row>
    <row r="146" spans="1:9" ht="16.5" x14ac:dyDescent="0.25">
      <c r="A146" s="3" t="s">
        <v>65</v>
      </c>
      <c r="B146" s="3" t="s">
        <v>66</v>
      </c>
      <c r="C146" s="22">
        <v>5104417781563.9199</v>
      </c>
      <c r="I146" s="14"/>
    </row>
    <row r="147" spans="1:9" ht="16.5" x14ac:dyDescent="0.25">
      <c r="A147" s="3" t="s">
        <v>152</v>
      </c>
      <c r="B147" s="3" t="s">
        <v>153</v>
      </c>
      <c r="C147" s="22">
        <v>12781595263.42</v>
      </c>
      <c r="I147" s="14"/>
    </row>
    <row r="148" spans="1:9" ht="16.5" x14ac:dyDescent="0.25">
      <c r="A148" s="3" t="s">
        <v>144</v>
      </c>
      <c r="B148" s="3" t="s">
        <v>145</v>
      </c>
      <c r="C148" s="22">
        <v>134855668153</v>
      </c>
    </row>
    <row r="149" spans="1:9" ht="16.5" x14ac:dyDescent="0.25">
      <c r="A149" s="3" t="s">
        <v>67</v>
      </c>
      <c r="B149" s="3" t="s">
        <v>68</v>
      </c>
      <c r="C149" s="22">
        <v>7487104623814.5703</v>
      </c>
    </row>
    <row r="150" spans="1:9" ht="16.5" x14ac:dyDescent="0.25">
      <c r="A150" s="3" t="s">
        <v>69</v>
      </c>
      <c r="B150" s="3" t="s">
        <v>52</v>
      </c>
      <c r="C150" s="22">
        <v>30353587001797.898</v>
      </c>
    </row>
    <row r="152" spans="1:9" ht="15.75" x14ac:dyDescent="0.2">
      <c r="A152" s="52" t="s">
        <v>187</v>
      </c>
      <c r="B152" s="53"/>
      <c r="C152" s="54"/>
    </row>
    <row r="153" spans="1:9" ht="15.75" x14ac:dyDescent="0.25">
      <c r="A153" s="6" t="s">
        <v>203</v>
      </c>
      <c r="B153" s="18" t="s">
        <v>204</v>
      </c>
      <c r="C153" s="16" t="s">
        <v>124</v>
      </c>
    </row>
    <row r="154" spans="1:9" ht="16.5" x14ac:dyDescent="0.25">
      <c r="A154" s="6" t="s">
        <v>181</v>
      </c>
      <c r="B154" s="3" t="s">
        <v>188</v>
      </c>
      <c r="C154" s="26">
        <v>588774015464.78003</v>
      </c>
    </row>
    <row r="155" spans="1:9" ht="16.5" x14ac:dyDescent="0.25">
      <c r="A155" s="6" t="s">
        <v>182</v>
      </c>
      <c r="B155" s="3" t="s">
        <v>189</v>
      </c>
      <c r="C155" s="26">
        <v>255605012770</v>
      </c>
    </row>
    <row r="156" spans="1:9" ht="16.5" x14ac:dyDescent="0.25">
      <c r="A156" s="6" t="s">
        <v>183</v>
      </c>
      <c r="B156" s="3" t="s">
        <v>190</v>
      </c>
      <c r="C156" s="26">
        <v>230123419778</v>
      </c>
    </row>
    <row r="157" spans="1:9" ht="16.5" x14ac:dyDescent="0.25">
      <c r="A157" s="6" t="s">
        <v>184</v>
      </c>
      <c r="B157" s="3" t="s">
        <v>191</v>
      </c>
      <c r="C157" s="26">
        <v>19186462</v>
      </c>
    </row>
    <row r="158" spans="1:9" ht="16.5" x14ac:dyDescent="0.25">
      <c r="A158" s="6" t="s">
        <v>186</v>
      </c>
      <c r="B158" s="3" t="s">
        <v>192</v>
      </c>
      <c r="C158" s="26">
        <v>4851301979</v>
      </c>
    </row>
    <row r="159" spans="1:9" ht="16.5" x14ac:dyDescent="0.25">
      <c r="A159" s="6" t="s">
        <v>185</v>
      </c>
      <c r="B159" s="3" t="s">
        <v>52</v>
      </c>
      <c r="C159" s="22">
        <v>1079372936453.78</v>
      </c>
    </row>
    <row r="161" spans="1:5" ht="15.75" x14ac:dyDescent="0.2">
      <c r="A161" s="46" t="s">
        <v>208</v>
      </c>
      <c r="B161" s="47"/>
      <c r="C161" s="48"/>
    </row>
    <row r="162" spans="1:5" ht="15.75" x14ac:dyDescent="0.25">
      <c r="A162" s="3" t="s">
        <v>102</v>
      </c>
      <c r="B162" s="3" t="s">
        <v>103</v>
      </c>
      <c r="C162" s="13" t="s">
        <v>129</v>
      </c>
    </row>
    <row r="163" spans="1:5" ht="16.5" x14ac:dyDescent="0.25">
      <c r="A163" s="3" t="s">
        <v>104</v>
      </c>
      <c r="B163" s="3" t="s">
        <v>105</v>
      </c>
      <c r="C163" s="26">
        <v>135248069001.61</v>
      </c>
    </row>
    <row r="164" spans="1:5" ht="16.5" x14ac:dyDescent="0.25">
      <c r="A164" s="3" t="s">
        <v>106</v>
      </c>
      <c r="B164" s="3" t="s">
        <v>107</v>
      </c>
      <c r="C164" s="26">
        <v>423765235173.66998</v>
      </c>
    </row>
    <row r="165" spans="1:5" ht="16.5" x14ac:dyDescent="0.25">
      <c r="A165" s="3" t="s">
        <v>108</v>
      </c>
      <c r="B165" s="3" t="s">
        <v>109</v>
      </c>
      <c r="C165" s="26">
        <v>141982536192</v>
      </c>
    </row>
    <row r="166" spans="1:5" ht="16.5" x14ac:dyDescent="0.25">
      <c r="A166" s="3" t="s">
        <v>110</v>
      </c>
      <c r="B166" s="3" t="s">
        <v>111</v>
      </c>
      <c r="C166" s="26">
        <v>331512529017.5</v>
      </c>
    </row>
    <row r="167" spans="1:5" ht="16.5" x14ac:dyDescent="0.25">
      <c r="A167" s="3" t="s">
        <v>112</v>
      </c>
      <c r="B167" s="3" t="s">
        <v>113</v>
      </c>
      <c r="C167" s="26">
        <v>46864567069</v>
      </c>
    </row>
    <row r="168" spans="1:5" ht="16.5" x14ac:dyDescent="0.25">
      <c r="A168" s="3" t="s">
        <v>114</v>
      </c>
      <c r="B168" s="3" t="s">
        <v>52</v>
      </c>
      <c r="C168" s="22">
        <v>1079372936453.78</v>
      </c>
    </row>
    <row r="170" spans="1:5" ht="15.75" x14ac:dyDescent="0.2">
      <c r="A170" s="46" t="s">
        <v>194</v>
      </c>
      <c r="B170" s="47"/>
      <c r="C170" s="47"/>
      <c r="D170" s="47"/>
      <c r="E170" s="48"/>
    </row>
    <row r="171" spans="1:5" ht="34.5" customHeight="1" x14ac:dyDescent="0.2">
      <c r="A171" s="15" t="s">
        <v>125</v>
      </c>
      <c r="B171" s="5" t="s">
        <v>126</v>
      </c>
      <c r="C171" s="13" t="s">
        <v>128</v>
      </c>
      <c r="D171" s="13" t="s">
        <v>124</v>
      </c>
      <c r="E171" s="13" t="s">
        <v>180</v>
      </c>
    </row>
    <row r="172" spans="1:5" ht="16.5" x14ac:dyDescent="0.25">
      <c r="A172" s="3" t="s">
        <v>78</v>
      </c>
      <c r="B172" s="3" t="s">
        <v>79</v>
      </c>
      <c r="C172" s="27">
        <v>32607009778764.398</v>
      </c>
      <c r="D172" s="28"/>
      <c r="E172" s="29">
        <f>C172+D172</f>
        <v>32607009778764.398</v>
      </c>
    </row>
    <row r="173" spans="1:5" ht="16.5" x14ac:dyDescent="0.25">
      <c r="A173" s="3" t="s">
        <v>80</v>
      </c>
      <c r="B173" s="3" t="s">
        <v>81</v>
      </c>
      <c r="C173" s="27">
        <v>764780708330.69104</v>
      </c>
      <c r="D173" s="28">
        <v>3763877</v>
      </c>
      <c r="E173" s="29">
        <f t="shared" ref="E173:E180" si="1">C173+D173</f>
        <v>764784472207.69104</v>
      </c>
    </row>
    <row r="174" spans="1:5" ht="16.5" x14ac:dyDescent="0.25">
      <c r="A174" s="3" t="s">
        <v>82</v>
      </c>
      <c r="B174" s="3" t="s">
        <v>83</v>
      </c>
      <c r="C174" s="27">
        <v>677376414751</v>
      </c>
      <c r="D174" s="30"/>
      <c r="E174" s="29">
        <f t="shared" si="1"/>
        <v>677376414751</v>
      </c>
    </row>
    <row r="175" spans="1:5" ht="16.5" x14ac:dyDescent="0.25">
      <c r="A175" s="3" t="s">
        <v>84</v>
      </c>
      <c r="B175" s="3" t="s">
        <v>85</v>
      </c>
      <c r="C175" s="27">
        <v>345855078611.51801</v>
      </c>
      <c r="D175" s="28">
        <v>240311056</v>
      </c>
      <c r="E175" s="29">
        <f t="shared" si="1"/>
        <v>346095389667.51801</v>
      </c>
    </row>
    <row r="176" spans="1:5" ht="16.5" x14ac:dyDescent="0.25">
      <c r="A176" s="3" t="s">
        <v>86</v>
      </c>
      <c r="B176" s="3" t="s">
        <v>87</v>
      </c>
      <c r="C176" s="27">
        <v>219216641665.72601</v>
      </c>
      <c r="D176" s="30"/>
      <c r="E176" s="29">
        <f t="shared" si="1"/>
        <v>219216641665.72601</v>
      </c>
    </row>
    <row r="177" spans="1:5" ht="16.5" x14ac:dyDescent="0.25">
      <c r="A177" s="3" t="s">
        <v>88</v>
      </c>
      <c r="B177" s="3" t="s">
        <v>89</v>
      </c>
      <c r="C177" s="27">
        <v>25932478219.516998</v>
      </c>
      <c r="D177" s="30"/>
      <c r="E177" s="29">
        <f t="shared" si="1"/>
        <v>25932478219.516998</v>
      </c>
    </row>
    <row r="178" spans="1:5" ht="16.5" x14ac:dyDescent="0.25">
      <c r="A178" s="3" t="s">
        <v>90</v>
      </c>
      <c r="B178" s="3" t="s">
        <v>91</v>
      </c>
      <c r="C178" s="27">
        <v>388283083506.76398</v>
      </c>
      <c r="D178" s="28">
        <v>24048062072.360001</v>
      </c>
      <c r="E178" s="29">
        <f t="shared" si="1"/>
        <v>412331145579.12396</v>
      </c>
    </row>
    <row r="179" spans="1:5" ht="16.5" x14ac:dyDescent="0.25">
      <c r="A179" s="3" t="s">
        <v>92</v>
      </c>
      <c r="B179" s="3" t="s">
        <v>93</v>
      </c>
      <c r="C179" s="27">
        <v>350981450205.61902</v>
      </c>
      <c r="D179" s="28">
        <v>11264149596.104</v>
      </c>
      <c r="E179" s="29">
        <f t="shared" si="1"/>
        <v>362245599801.72302</v>
      </c>
    </row>
    <row r="180" spans="1:5" ht="16.5" x14ac:dyDescent="0.25">
      <c r="A180" s="3" t="s">
        <v>94</v>
      </c>
      <c r="B180" s="3" t="s">
        <v>95</v>
      </c>
      <c r="C180" s="28">
        <v>35379435634055.203</v>
      </c>
      <c r="D180" s="28">
        <v>35556286601.463997</v>
      </c>
      <c r="E180" s="29">
        <f t="shared" si="1"/>
        <v>35414991920656.664</v>
      </c>
    </row>
    <row r="181" spans="1:5" x14ac:dyDescent="0.2">
      <c r="D181" s="21"/>
    </row>
    <row r="182" spans="1:5" ht="15.75" x14ac:dyDescent="0.25">
      <c r="A182" s="55" t="s">
        <v>196</v>
      </c>
      <c r="B182" s="56"/>
      <c r="C182" s="57"/>
    </row>
    <row r="183" spans="1:5" ht="16.5" x14ac:dyDescent="0.25">
      <c r="A183" s="6" t="s">
        <v>121</v>
      </c>
      <c r="B183" s="6" t="s">
        <v>138</v>
      </c>
      <c r="C183" s="58">
        <v>4402131898512.7305</v>
      </c>
    </row>
    <row r="184" spans="1:5" ht="16.5" x14ac:dyDescent="0.25">
      <c r="A184" s="6" t="s">
        <v>122</v>
      </c>
      <c r="B184" s="6" t="s">
        <v>205</v>
      </c>
      <c r="C184" s="58">
        <v>-594088814958.45398</v>
      </c>
    </row>
    <row r="185" spans="1:5" ht="16.5" x14ac:dyDescent="0.25">
      <c r="A185" s="6" t="s">
        <v>127</v>
      </c>
      <c r="B185" s="6" t="s">
        <v>139</v>
      </c>
      <c r="C185" s="58">
        <f>SUM(C183:C184)</f>
        <v>3808043083554.2764</v>
      </c>
    </row>
    <row r="187" spans="1:5" ht="39.75" customHeight="1" x14ac:dyDescent="0.2">
      <c r="A187" s="41" t="s">
        <v>133</v>
      </c>
      <c r="B187" s="42"/>
      <c r="C187" s="43"/>
    </row>
    <row r="188" spans="1:5" ht="55.5" customHeight="1" x14ac:dyDescent="0.2">
      <c r="A188" s="41" t="s">
        <v>140</v>
      </c>
      <c r="B188" s="42"/>
      <c r="C188" s="43"/>
    </row>
    <row r="189" spans="1:5" ht="16.5" x14ac:dyDescent="0.25">
      <c r="A189" s="3" t="s">
        <v>96</v>
      </c>
      <c r="B189" s="3" t="s">
        <v>197</v>
      </c>
      <c r="C189" s="58">
        <v>32639032362843.332</v>
      </c>
    </row>
    <row r="190" spans="1:5" ht="16.5" x14ac:dyDescent="0.25">
      <c r="A190" s="3" t="s">
        <v>97</v>
      </c>
      <c r="B190" s="3" t="s">
        <v>198</v>
      </c>
      <c r="C190" s="58">
        <v>2775959557813.3711</v>
      </c>
    </row>
    <row r="191" spans="1:5" ht="16.5" x14ac:dyDescent="0.25">
      <c r="A191" s="3" t="s">
        <v>98</v>
      </c>
      <c r="B191" s="3" t="s">
        <v>199</v>
      </c>
      <c r="C191" s="58">
        <v>35414991920656.703</v>
      </c>
    </row>
    <row r="192" spans="1:5" ht="16.5" x14ac:dyDescent="0.25">
      <c r="A192" s="3" t="s">
        <v>99</v>
      </c>
      <c r="B192" s="3" t="s">
        <v>200</v>
      </c>
      <c r="C192" s="59">
        <v>0.92161625889870047</v>
      </c>
    </row>
    <row r="193" spans="1:3" ht="16.5" x14ac:dyDescent="0.25">
      <c r="A193" s="3" t="s">
        <v>100</v>
      </c>
      <c r="B193" s="3" t="s">
        <v>201</v>
      </c>
      <c r="C193" s="59">
        <v>7.8383741101299573E-2</v>
      </c>
    </row>
    <row r="194" spans="1:3" ht="16.5" x14ac:dyDescent="0.25">
      <c r="A194" s="3" t="s">
        <v>101</v>
      </c>
      <c r="B194" s="3" t="s">
        <v>202</v>
      </c>
      <c r="C194" s="59">
        <v>1</v>
      </c>
    </row>
    <row r="195" spans="1:3" x14ac:dyDescent="0.2">
      <c r="A195" s="4" t="s">
        <v>207</v>
      </c>
    </row>
  </sheetData>
  <mergeCells count="16">
    <mergeCell ref="A3:E3"/>
    <mergeCell ref="A2:E2"/>
    <mergeCell ref="A1:E1"/>
    <mergeCell ref="A187:C187"/>
    <mergeCell ref="A188:C188"/>
    <mergeCell ref="A103:A104"/>
    <mergeCell ref="B103:B104"/>
    <mergeCell ref="B53:B54"/>
    <mergeCell ref="A53:A54"/>
    <mergeCell ref="A52:L52"/>
    <mergeCell ref="A102:H102"/>
    <mergeCell ref="A170:E170"/>
    <mergeCell ref="A152:C152"/>
    <mergeCell ref="A139:C139"/>
    <mergeCell ref="A182:C182"/>
    <mergeCell ref="A161:C161"/>
  </mergeCells>
  <printOptions horizontalCentered="1" verticalCentered="1"/>
  <pageMargins left="0" right="0" top="0" bottom="0" header="0" footer="0"/>
  <pageSetup paperSize="9" scale="17" orientation="landscape" r:id="rId1"/>
  <rowBreaks count="3" manualBreakCount="3">
    <brk id="49" max="16383" man="1"/>
    <brk id="135" max="16383" man="1"/>
    <brk id="16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>
      <selection sqref="A1:G50"/>
    </sheetView>
  </sheetViews>
  <sheetFormatPr defaultRowHeight="14.25" x14ac:dyDescent="0.2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536e90f3-28f6-43a2-9886-69104c66b47c">VMCDCHTSR4DK-1850682920-885</_dlc_DocId>
    <_dlc_DocIdUrl xmlns="536e90f3-28f6-43a2-9886-69104c66b47c">
      <Url>http://cms-mof/_layouts/DocIdRedir.aspx?ID=VMCDCHTSR4DK-1850682920-885</Url>
      <Description>VMCDCHTSR4DK-1850682920-885</Description>
    </_dlc_DocIdUrl>
  </documentManagement>
</p:properti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70E9202C8529F4FB773F26894CE7BF4" ma:contentTypeVersion="1" ma:contentTypeDescription="Create a new document." ma:contentTypeScope="" ma:versionID="9fee187d75163c87eb29a6891418c434">
  <xsd:schema xmlns:xsd="http://www.w3.org/2001/XMLSchema" xmlns:xs="http://www.w3.org/2001/XMLSchema" xmlns:p="http://schemas.microsoft.com/office/2006/metadata/properties" xmlns:ns2="536e90f3-28f6-43a2-9886-69104c66b47c" targetNamespace="http://schemas.microsoft.com/office/2006/metadata/properties" ma:root="true" ma:fieldsID="c35a9c70863703df635a0776bfb135b7" ns2:_="">
    <xsd:import namespace="536e90f3-28f6-43a2-9886-69104c66b47c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e90f3-28f6-43a2-9886-69104c66b47c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99140F4-F811-4698-9268-31C317FD7C3E}"/>
</file>

<file path=customXml/itemProps2.xml><?xml version="1.0" encoding="utf-8"?>
<ds:datastoreItem xmlns:ds="http://schemas.openxmlformats.org/officeDocument/2006/customXml" ds:itemID="{E35168FC-9A9D-442A-813E-DDD89F3B6C4B}"/>
</file>

<file path=customXml/itemProps3.xml><?xml version="1.0" encoding="utf-8"?>
<ds:datastoreItem xmlns:ds="http://schemas.openxmlformats.org/officeDocument/2006/customXml" ds:itemID="{A8A37BF7-C302-4D67-95D8-EBDF2C1D2FEA}"/>
</file>

<file path=customXml/itemProps4.xml><?xml version="1.0" encoding="utf-8"?>
<ds:datastoreItem xmlns:ds="http://schemas.openxmlformats.org/officeDocument/2006/customXml" ds:itemID="{12B9899C-DC04-4B27-8012-1588503517C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state account May 2019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حساب الدولة لغاية مايس 2019 للموازنة الإتحادية</dc:title>
  <dc:creator/>
  <cp:lastModifiedBy/>
  <dcterms:created xsi:type="dcterms:W3CDTF">2006-09-16T00:00:00Z</dcterms:created>
  <dcterms:modified xsi:type="dcterms:W3CDTF">2019-08-04T09:25:55Z</dcterms:modified>
  <cp:contentStatus>نهائي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0x010100970E9202C8529F4FB773F26894CE7BF4</vt:lpwstr>
  </property>
  <property fmtid="{D5CDD505-2E9C-101B-9397-08002B2CF9AE}" pid="3" name="_MarkAsFinal">
    <vt:bool>true</vt:bool>
  </property>
  <property fmtid="{D5CDD505-2E9C-101B-9397-08002B2CF9AE}" pid="4" name="_dlc_DocIdItemGuid">
    <vt:lpwstr>d135813e-3909-4ba4-8be0-00ce6e7abd97</vt:lpwstr>
  </property>
</Properties>
</file>