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0" yWindow="-120" windowWidth="9030" windowHeight="7440" tabRatio="927"/>
  </bookViews>
  <sheets>
    <sheet name="Final accounts for the year2004" sheetId="20" r:id="rId1"/>
  </sheets>
  <calcPr calcId="145621"/>
</workbook>
</file>

<file path=xl/calcChain.xml><?xml version="1.0" encoding="utf-8"?>
<calcChain xmlns="http://schemas.openxmlformats.org/spreadsheetml/2006/main">
  <c r="E33" i="20" l="1"/>
  <c r="E34" i="20"/>
  <c r="E35" i="20"/>
  <c r="E36" i="20"/>
  <c r="E37" i="20"/>
  <c r="E38" i="20"/>
  <c r="E39" i="20"/>
  <c r="E40" i="20"/>
  <c r="E41" i="20"/>
  <c r="D42" i="20"/>
  <c r="C42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C69" i="20"/>
  <c r="C56" i="20"/>
  <c r="E42" i="20" l="1"/>
</calcChain>
</file>

<file path=xl/sharedStrings.xml><?xml version="1.0" encoding="utf-8"?>
<sst xmlns="http://schemas.openxmlformats.org/spreadsheetml/2006/main" count="132" uniqueCount="129">
  <si>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</si>
  <si>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</si>
  <si>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</si>
  <si>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</si>
  <si>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</si>
  <si>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</si>
  <si>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</si>
  <si>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</si>
  <si>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</si>
  <si>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</si>
  <si>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</si>
  <si>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</si>
  <si>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</si>
  <si>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</si>
  <si>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</si>
  <si>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</si>
  <si>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</si>
  <si>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</si>
  <si>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</si>
  <si>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</si>
  <si>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</si>
  <si>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</si>
  <si>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</si>
  <si>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</si>
  <si>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</si>
  <si>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</si>
  <si>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</si>
  <si>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المجموع العام</t>
  </si>
  <si>
    <t>Total Sum</t>
  </si>
  <si>
    <t>The name of the ministries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</si>
  <si>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</si>
  <si>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</si>
  <si>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</si>
  <si>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</si>
  <si>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</si>
  <si>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</si>
  <si>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</si>
  <si>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</si>
  <si>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</si>
  <si>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</si>
  <si>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</si>
  <si>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</si>
  <si>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</si>
  <si>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</si>
  <si>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</si>
  <si>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</si>
  <si>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</si>
  <si>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</si>
  <si>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</si>
  <si>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</si>
  <si>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</si>
  <si>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</si>
  <si>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</si>
  <si>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</si>
  <si>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</si>
  <si>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</si>
  <si>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</si>
  <si>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</si>
  <si>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</si>
  <si>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</si>
  <si>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</si>
  <si>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>Grand total</t>
  </si>
  <si>
    <t>اسماء الفصول</t>
  </si>
  <si>
    <t>The names of the chapters</t>
  </si>
  <si>
    <t xml:space="preserve">Employees Compensation </t>
  </si>
  <si>
    <t>Type of revenue</t>
  </si>
  <si>
    <t xml:space="preserve">الايرادات </t>
  </si>
  <si>
    <t>سلف الموازنة الاجمالية</t>
  </si>
  <si>
    <t>اسماء الوزارات</t>
  </si>
  <si>
    <t>الأعتمادات المنقحه</t>
  </si>
  <si>
    <t>الوفر والتجاوز</t>
  </si>
  <si>
    <t xml:space="preserve">المجموع العام </t>
  </si>
  <si>
    <t xml:space="preserve"> المجلس الوطني</t>
  </si>
  <si>
    <t>ديوان الرقابة المالية</t>
  </si>
  <si>
    <t>دواوين الاوقاف والشوؤن الدينية</t>
  </si>
  <si>
    <t>دوائر اخرى</t>
  </si>
  <si>
    <t>مجلس القضاء ومحكمة التمييز</t>
  </si>
  <si>
    <t>مجموع الفصل(  2 ) المستلزمات الخدمية</t>
  </si>
  <si>
    <t>مجموع الفصل(  3 ) المستلزمات السلعية</t>
  </si>
  <si>
    <t>مجموع الفصل(  4 ) صيانـــــة الموجودات</t>
  </si>
  <si>
    <t>مجموع الفصل(  5 ) النفقات الراسمالية</t>
  </si>
  <si>
    <t>مجموع الفصل(  6 ) النفقات التحويلية</t>
  </si>
  <si>
    <t>مجموع الفصل(  7 ) الالتزامات والمساعدات</t>
  </si>
  <si>
    <t>مجموع الفصل(  8 ) البرامج الخاصة</t>
  </si>
  <si>
    <t>مجموع الفصل(  9 ) الرواتب والمكافآت التقاعدية</t>
  </si>
  <si>
    <t>مجموع الفصل(  1 ) رواتب الموظفين</t>
  </si>
  <si>
    <t>مجموع العدد   1 الضرائب على الدخول والثروات</t>
  </si>
  <si>
    <t>مجموع العدد   2 الضرائب السلعية</t>
  </si>
  <si>
    <t>مجموع العدد   3 الرسوم الاخرى</t>
  </si>
  <si>
    <t>مجموع العدد   4 حصة الموازنة من آرباح القطاع الاشتراكي</t>
  </si>
  <si>
    <t>مجموع العدد   5 ايرادات راسمالية</t>
  </si>
  <si>
    <t>مجموع العدد   6 ايرادات ايجار املاك الدوله</t>
  </si>
  <si>
    <t>مجموع العدد   7 الايرادات التحويليه</t>
  </si>
  <si>
    <t>مجموع العدد   8  خدمات الدوائر للغير</t>
  </si>
  <si>
    <t>مجموع العدد   9 ايرادات غير مصنفة</t>
  </si>
  <si>
    <t>National Council</t>
  </si>
  <si>
    <t>BSA</t>
  </si>
  <si>
    <t>Endowment religious choosy</t>
  </si>
  <si>
    <t>Other Departments</t>
  </si>
  <si>
    <t>Judicial Council and the Court of Cassation</t>
  </si>
  <si>
    <t>Supplies service</t>
  </si>
  <si>
    <t>Intermediate goods</t>
  </si>
  <si>
    <t>Asset maintenance</t>
  </si>
  <si>
    <t>Capital expenditures</t>
  </si>
  <si>
    <t>Manufacturing expenses</t>
  </si>
  <si>
    <t>Commitments and aid</t>
  </si>
  <si>
    <t>Special programs</t>
  </si>
  <si>
    <t>Salaries and bonuses pensions</t>
  </si>
  <si>
    <t>Taxes on income and wealth</t>
  </si>
  <si>
    <t>Commodity taxes</t>
  </si>
  <si>
    <t>Other fees</t>
  </si>
  <si>
    <t>The budget share of the profits from the socialist sector</t>
  </si>
  <si>
    <t>Capitalism revenue</t>
  </si>
  <si>
    <t>Rent state property revenues</t>
  </si>
  <si>
    <t>Revenue Manufacturing</t>
  </si>
  <si>
    <t>Services departments is</t>
  </si>
  <si>
    <t>Revenue is classified</t>
  </si>
  <si>
    <t>المصروفات الفعلية</t>
  </si>
  <si>
    <t>الموازنة الاتحادية</t>
  </si>
  <si>
    <t>وزارة المالية دائرة المحاسبة قسم التوحيد/ نظام توحيد حسابات الدولة على الموازنة الاتحادية  ختامي 2004</t>
  </si>
  <si>
    <t>دوائر غير مرتبطة بوزارة</t>
  </si>
  <si>
    <t>مجلس الحكم</t>
  </si>
  <si>
    <t>ملخص السلف الموقوفه - Advances Summary suspended</t>
  </si>
  <si>
    <t xml:space="preserve"> تقرير بالايرادات حسب التصنيف الاقتصادي   -  Report revenues by economic classification          </t>
  </si>
  <si>
    <t>تقرير بالمصروفات حسب التصنيف الاقتصادي - Report expenditures by economic classification</t>
  </si>
  <si>
    <t>تقرير تنفيذ الموازنة على مستوى الوزارات  -   Report of the implementation of the budget at the level of ministries</t>
  </si>
  <si>
    <t>The Ministry of Finance and Accounting Department of the Department of unification / unification of the state accounts on the final 2004 federal budget system</t>
  </si>
  <si>
    <t>Circles is linked to the Ministry</t>
  </si>
  <si>
    <t>Governing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</si>
</sst>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4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3" fontId="22" fillId="33" borderId="10" xfId="0" applyNumberFormat="1" applyFont="1" applyFill="1" applyBorder="1"/>
    <xf numFmtId="0" fontId="0" fillId="0" borderId="0" xfId="0"/>
    <xf numFmtId="0" fontId="22" fillId="34" borderId="10" xfId="0" applyFont="1" applyFill="1" applyBorder="1"/>
    <xf numFmtId="0" fontId="23" fillId="34" borderId="13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/>
    <xf numFmtId="0" fontId="20" fillId="34" borderId="10" xfId="0" applyFont="1" applyFill="1" applyBorder="1"/>
    <xf numFmtId="165" fontId="20" fillId="33" borderId="10" xfId="42" applyNumberFormat="1" applyFont="1" applyFill="1" applyBorder="1"/>
    <xf numFmtId="0" fontId="1" fillId="0" borderId="0" xfId="63"/>
    <xf numFmtId="167" fontId="22" fillId="33" borderId="10" xfId="60" applyNumberFormat="1" applyFont="1" applyFill="1" applyBorder="1"/>
    <xf numFmtId="0" fontId="20" fillId="33" borderId="10" xfId="0" applyFont="1" applyFill="1" applyBorder="1"/>
    <xf numFmtId="0" fontId="20" fillId="33" borderId="10" xfId="43" applyFont="1" applyFill="1" applyBorder="1" applyAlignment="1">
      <alignment horizontal="left"/>
    </xf>
    <xf numFmtId="167" fontId="20" fillId="33" borderId="10" xfId="64" applyNumberFormat="1" applyFont="1" applyFill="1" applyBorder="1"/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4" fillId="34" borderId="10" xfId="43" applyFont="1" applyFill="1" applyBorder="1" applyAlignment="1">
      <alignment horizontal="center" vertical="center"/>
    </xf>
    <xf numFmtId="0" fontId="22" fillId="34" borderId="10" xfId="43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166" fontId="20" fillId="34" borderId="17" xfId="64" applyNumberFormat="1" applyFont="1" applyFill="1" applyBorder="1" applyAlignment="1">
      <alignment horizontal="center" vertical="center"/>
    </xf>
    <xf numFmtId="166" fontId="20" fillId="34" borderId="13" xfId="64" applyNumberFormat="1" applyFont="1" applyFill="1" applyBorder="1" applyAlignment="1">
      <alignment horizontal="center" vertical="center"/>
    </xf>
    <xf numFmtId="0" fontId="20" fillId="34" borderId="11" xfId="43" applyFont="1" applyFill="1" applyBorder="1" applyAlignment="1">
      <alignment horizontal="center" vertical="center"/>
    </xf>
    <xf numFmtId="0" fontId="20" fillId="34" borderId="12" xfId="43" applyFont="1" applyFill="1" applyBorder="1" applyAlignment="1">
      <alignment horizontal="center" vertical="center"/>
    </xf>
    <xf numFmtId="0" fontId="20" fillId="34" borderId="14" xfId="43" applyFont="1" applyFill="1" applyBorder="1" applyAlignment="1">
      <alignment horizontal="center" vertical="center"/>
    </xf>
  </cellXfs>
  <cellStyles count="6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0"/>
    <cellStyle name="Comma 6 2" xfId="6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8"/>
    <cellStyle name="Normal 3" xfId="53"/>
    <cellStyle name="Normal 4" xfId="54"/>
    <cellStyle name="Normal 5" xfId="55"/>
    <cellStyle name="Normal 5 2" xfId="61"/>
    <cellStyle name="Normal 6" xfId="59"/>
    <cellStyle name="Normal 7" xfId="62"/>
    <cellStyle name="Normal 7 2" xfId="63"/>
    <cellStyle name="Note" xfId="15" builtinId="10" customBuiltin="1"/>
    <cellStyle name="Output" xfId="10" builtinId="21" customBuiltin="1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rightToLeft="1" tabSelected="1" zoomScale="93" zoomScaleNormal="93" workbookViewId="0">
      <selection activeCell="G3" sqref="G3"/>
    </sheetView>
  </sheetViews>
  <sheetFormatPr defaultColWidth="9.125" defaultRowHeight="14.25" x14ac:dyDescent="0.2"/>
  <cols>
    <col min="1" max="1" width="38.875" style="2" customWidth="1"/>
    <col min="2" max="2" width="57.625" style="2" customWidth="1"/>
    <col min="3" max="3" width="20.375" style="10" customWidth="1"/>
    <col min="4" max="4" width="19.875" style="10" customWidth="1"/>
    <col min="5" max="5" width="18.875" style="10" customWidth="1"/>
    <col min="6" max="16384" width="9.125" style="10"/>
  </cols>
  <sheetData>
    <row r="1" spans="1:5" ht="30" customHeight="1" x14ac:dyDescent="0.2">
      <c r="A1" s="21" t="s">
        <v>119</v>
      </c>
      <c r="B1" s="21"/>
      <c r="C1" s="21"/>
      <c r="D1" s="21"/>
      <c r="E1" s="21"/>
    </row>
    <row r="2" spans="1:5" ht="30" customHeight="1" x14ac:dyDescent="0.2">
      <c r="A2" s="28" t="s">
        <v>126</v>
      </c>
      <c r="B2" s="29"/>
      <c r="C2" s="29"/>
      <c r="D2" s="29"/>
      <c r="E2" s="30"/>
    </row>
    <row r="3" spans="1:5" ht="25.5" customHeight="1" x14ac:dyDescent="0.2">
      <c r="A3" s="22" t="s">
        <v>125</v>
      </c>
      <c r="B3" s="22"/>
      <c r="C3" s="22"/>
      <c r="D3" s="22"/>
      <c r="E3" s="22"/>
    </row>
    <row r="4" spans="1:5" ht="13.5" customHeight="1" x14ac:dyDescent="0.2">
      <c r="A4" s="23" t="s">
        <v>68</v>
      </c>
      <c r="B4" s="24" t="s">
        <v>29</v>
      </c>
      <c r="C4" s="26" t="s">
        <v>69</v>
      </c>
      <c r="D4" s="26" t="s">
        <v>117</v>
      </c>
      <c r="E4" s="26" t="s">
        <v>70</v>
      </c>
    </row>
    <row r="5" spans="1:5" ht="10.5" customHeight="1" x14ac:dyDescent="0.2">
      <c r="A5" s="23"/>
      <c r="B5" s="25"/>
      <c r="C5" s="27"/>
      <c r="D5" s="27"/>
      <c r="E5" s="27"/>
    </row>
    <row r="6" spans="1:5" ht="15" x14ac:dyDescent="0.25">
      <c r="A6" s="8" t="s">
        <v>72</v>
      </c>
      <c r="B6" s="13" t="s">
        <v>95</v>
      </c>
      <c r="C6" s="14">
        <v>58394000000</v>
      </c>
      <c r="D6" s="14"/>
      <c r="E6" s="14">
        <f>C6-D6</f>
        <v>58394000000</v>
      </c>
    </row>
    <row r="7" spans="1:5" ht="15" x14ac:dyDescent="0.25">
      <c r="A7" s="8" t="s">
        <v>0</v>
      </c>
      <c r="B7" s="13" t="s">
        <v>30</v>
      </c>
      <c r="C7" s="14">
        <v>37722841500</v>
      </c>
      <c r="D7" s="14">
        <v>18851174413</v>
      </c>
      <c r="E7" s="14">
        <f t="shared" ref="E7:E42" si="0">C7-D7</f>
        <v>18871667087</v>
      </c>
    </row>
    <row r="8" spans="1:5" ht="15" x14ac:dyDescent="0.25">
      <c r="A8" s="8" t="s">
        <v>1</v>
      </c>
      <c r="B8" s="13" t="s">
        <v>31</v>
      </c>
      <c r="C8" s="14">
        <v>137456000000</v>
      </c>
      <c r="D8" s="14"/>
      <c r="E8" s="14">
        <f t="shared" si="0"/>
        <v>137456000000</v>
      </c>
    </row>
    <row r="9" spans="1:5" ht="15" x14ac:dyDescent="0.25">
      <c r="A9" s="8" t="s">
        <v>2</v>
      </c>
      <c r="B9" s="13" t="s">
        <v>32</v>
      </c>
      <c r="C9" s="14">
        <v>91033480000</v>
      </c>
      <c r="D9" s="14">
        <v>80619192893</v>
      </c>
      <c r="E9" s="14">
        <f t="shared" si="0"/>
        <v>10414287107</v>
      </c>
    </row>
    <row r="10" spans="1:5" ht="15" x14ac:dyDescent="0.25">
      <c r="A10" s="8" t="s">
        <v>3</v>
      </c>
      <c r="B10" s="13" t="s">
        <v>33</v>
      </c>
      <c r="C10" s="14">
        <v>22408044889375</v>
      </c>
      <c r="D10" s="14">
        <v>23353646022828</v>
      </c>
      <c r="E10" s="14">
        <f t="shared" si="0"/>
        <v>-945601133453</v>
      </c>
    </row>
    <row r="11" spans="1:5" ht="15" x14ac:dyDescent="0.25">
      <c r="A11" s="8" t="s">
        <v>4</v>
      </c>
      <c r="B11" s="13" t="s">
        <v>34</v>
      </c>
      <c r="C11" s="14">
        <v>1691862544807</v>
      </c>
      <c r="D11" s="14">
        <v>1176851059187</v>
      </c>
      <c r="E11" s="14">
        <f t="shared" si="0"/>
        <v>515011485620</v>
      </c>
    </row>
    <row r="12" spans="1:5" ht="15" x14ac:dyDescent="0.25">
      <c r="A12" s="8" t="s">
        <v>5</v>
      </c>
      <c r="B12" s="13" t="s">
        <v>35</v>
      </c>
      <c r="C12" s="14">
        <v>186532322250</v>
      </c>
      <c r="D12" s="14">
        <v>38764675863</v>
      </c>
      <c r="E12" s="14">
        <f t="shared" si="0"/>
        <v>147767646387</v>
      </c>
    </row>
    <row r="13" spans="1:5" ht="15" x14ac:dyDescent="0.25">
      <c r="A13" s="8" t="s">
        <v>6</v>
      </c>
      <c r="B13" s="13" t="s">
        <v>36</v>
      </c>
      <c r="C13" s="14">
        <v>1564986200941</v>
      </c>
      <c r="D13" s="14">
        <v>683529519496</v>
      </c>
      <c r="E13" s="14">
        <f t="shared" si="0"/>
        <v>881456681445</v>
      </c>
    </row>
    <row r="14" spans="1:5" ht="15" x14ac:dyDescent="0.25">
      <c r="A14" s="8" t="s">
        <v>7</v>
      </c>
      <c r="B14" s="13" t="s">
        <v>37</v>
      </c>
      <c r="C14" s="14">
        <v>679339573950</v>
      </c>
      <c r="D14" s="14">
        <v>823154106376</v>
      </c>
      <c r="E14" s="14">
        <f t="shared" si="0"/>
        <v>-143814532426</v>
      </c>
    </row>
    <row r="15" spans="1:5" ht="15" x14ac:dyDescent="0.25">
      <c r="A15" s="8" t="s">
        <v>8</v>
      </c>
      <c r="B15" s="13" t="s">
        <v>38</v>
      </c>
      <c r="C15" s="14">
        <v>170442017586</v>
      </c>
      <c r="D15" s="14">
        <v>61838554114</v>
      </c>
      <c r="E15" s="14">
        <f t="shared" si="0"/>
        <v>108603463472</v>
      </c>
    </row>
    <row r="16" spans="1:5" ht="15" x14ac:dyDescent="0.25">
      <c r="A16" s="8" t="s">
        <v>9</v>
      </c>
      <c r="B16" s="13" t="s">
        <v>39</v>
      </c>
      <c r="C16" s="14">
        <v>1221003807480</v>
      </c>
      <c r="D16" s="14">
        <v>1142830930833</v>
      </c>
      <c r="E16" s="14">
        <f t="shared" si="0"/>
        <v>78172876647</v>
      </c>
    </row>
    <row r="17" spans="1:5" ht="15" x14ac:dyDescent="0.25">
      <c r="A17" s="8" t="s">
        <v>10</v>
      </c>
      <c r="B17" s="13" t="s">
        <v>40</v>
      </c>
      <c r="C17" s="14">
        <v>53745971680</v>
      </c>
      <c r="D17" s="14">
        <v>24081743456</v>
      </c>
      <c r="E17" s="14">
        <f t="shared" si="0"/>
        <v>29664228224</v>
      </c>
    </row>
    <row r="18" spans="1:5" ht="15" x14ac:dyDescent="0.25">
      <c r="A18" s="8" t="s">
        <v>11</v>
      </c>
      <c r="B18" s="13" t="s">
        <v>41</v>
      </c>
      <c r="C18" s="14">
        <v>36717288600</v>
      </c>
      <c r="D18" s="14">
        <v>16258188199</v>
      </c>
      <c r="E18" s="14">
        <f t="shared" si="0"/>
        <v>20459100401</v>
      </c>
    </row>
    <row r="19" spans="1:5" ht="15" x14ac:dyDescent="0.25">
      <c r="A19" s="8" t="s">
        <v>12</v>
      </c>
      <c r="B19" s="13" t="s">
        <v>42</v>
      </c>
      <c r="C19" s="14">
        <v>60438796200</v>
      </c>
      <c r="D19" s="14">
        <v>46353790468</v>
      </c>
      <c r="E19" s="14">
        <f t="shared" si="0"/>
        <v>14085005732</v>
      </c>
    </row>
    <row r="20" spans="1:5" ht="15" x14ac:dyDescent="0.25">
      <c r="A20" s="8" t="s">
        <v>13</v>
      </c>
      <c r="B20" s="13" t="s">
        <v>43</v>
      </c>
      <c r="C20" s="14">
        <v>314959074210</v>
      </c>
      <c r="D20" s="14">
        <v>115593327180</v>
      </c>
      <c r="E20" s="14">
        <f t="shared" si="0"/>
        <v>199365747030</v>
      </c>
    </row>
    <row r="21" spans="1:5" ht="15" x14ac:dyDescent="0.25">
      <c r="A21" s="8" t="s">
        <v>14</v>
      </c>
      <c r="B21" s="13" t="s">
        <v>44</v>
      </c>
      <c r="C21" s="14">
        <v>446479861550</v>
      </c>
      <c r="D21" s="14">
        <v>341551057944</v>
      </c>
      <c r="E21" s="14">
        <f t="shared" si="0"/>
        <v>104928803606</v>
      </c>
    </row>
    <row r="22" spans="1:5" ht="15" x14ac:dyDescent="0.25">
      <c r="A22" s="8" t="s">
        <v>15</v>
      </c>
      <c r="B22" s="13" t="s">
        <v>45</v>
      </c>
      <c r="C22" s="14">
        <v>470409199000</v>
      </c>
      <c r="D22" s="14">
        <v>143485333753</v>
      </c>
      <c r="E22" s="14">
        <f t="shared" si="0"/>
        <v>326923865247</v>
      </c>
    </row>
    <row r="23" spans="1:5" ht="15" x14ac:dyDescent="0.25">
      <c r="A23" s="8" t="s">
        <v>16</v>
      </c>
      <c r="B23" s="13" t="s">
        <v>46</v>
      </c>
      <c r="C23" s="14">
        <v>238162267335</v>
      </c>
      <c r="D23" s="14">
        <v>182042720378</v>
      </c>
      <c r="E23" s="14">
        <f t="shared" si="0"/>
        <v>56119546957</v>
      </c>
    </row>
    <row r="24" spans="1:5" ht="15" x14ac:dyDescent="0.25">
      <c r="A24" s="8" t="s">
        <v>17</v>
      </c>
      <c r="B24" s="13" t="s">
        <v>47</v>
      </c>
      <c r="C24" s="14">
        <v>303791887667</v>
      </c>
      <c r="D24" s="14">
        <v>183035847045</v>
      </c>
      <c r="E24" s="14">
        <f t="shared" si="0"/>
        <v>120756040622</v>
      </c>
    </row>
    <row r="25" spans="1:5" ht="15" x14ac:dyDescent="0.25">
      <c r="A25" s="8" t="s">
        <v>18</v>
      </c>
      <c r="B25" s="13" t="s">
        <v>48</v>
      </c>
      <c r="C25" s="14">
        <v>1554989567940</v>
      </c>
      <c r="D25" s="14">
        <v>1493907571848</v>
      </c>
      <c r="E25" s="14">
        <f t="shared" si="0"/>
        <v>61081996092</v>
      </c>
    </row>
    <row r="26" spans="1:5" ht="15" x14ac:dyDescent="0.25">
      <c r="A26" s="8" t="s">
        <v>49</v>
      </c>
      <c r="B26" s="13" t="s">
        <v>50</v>
      </c>
      <c r="C26" s="14">
        <v>63834971100</v>
      </c>
      <c r="D26" s="14">
        <v>49530430516</v>
      </c>
      <c r="E26" s="14">
        <f t="shared" si="0"/>
        <v>14304540584</v>
      </c>
    </row>
    <row r="27" spans="1:5" ht="15" x14ac:dyDescent="0.25">
      <c r="A27" s="8" t="s">
        <v>19</v>
      </c>
      <c r="B27" s="13" t="s">
        <v>51</v>
      </c>
      <c r="C27" s="14">
        <v>30687721300</v>
      </c>
      <c r="D27" s="14">
        <v>13345922176</v>
      </c>
      <c r="E27" s="14">
        <f t="shared" si="0"/>
        <v>17341799124</v>
      </c>
    </row>
    <row r="28" spans="1:5" ht="15" x14ac:dyDescent="0.25">
      <c r="A28" s="8" t="s">
        <v>52</v>
      </c>
      <c r="B28" s="13" t="s">
        <v>53</v>
      </c>
      <c r="C28" s="14">
        <v>305810787767</v>
      </c>
      <c r="D28" s="14">
        <v>301337261963</v>
      </c>
      <c r="E28" s="14">
        <f t="shared" si="0"/>
        <v>4473525804</v>
      </c>
    </row>
    <row r="29" spans="1:5" ht="15" x14ac:dyDescent="0.25">
      <c r="A29" s="8" t="s">
        <v>20</v>
      </c>
      <c r="B29" s="13" t="s">
        <v>54</v>
      </c>
      <c r="C29" s="14">
        <v>651162333500</v>
      </c>
      <c r="D29" s="14">
        <v>1013442824196</v>
      </c>
      <c r="E29" s="14">
        <f t="shared" si="0"/>
        <v>-362280490696</v>
      </c>
    </row>
    <row r="30" spans="1:5" ht="15" x14ac:dyDescent="0.25">
      <c r="A30" s="8" t="s">
        <v>21</v>
      </c>
      <c r="B30" s="13" t="s">
        <v>55</v>
      </c>
      <c r="C30" s="14">
        <v>61366509649</v>
      </c>
      <c r="D30" s="14">
        <v>42753803274</v>
      </c>
      <c r="E30" s="14">
        <f t="shared" si="0"/>
        <v>18612706375</v>
      </c>
    </row>
    <row r="31" spans="1:5" ht="15" x14ac:dyDescent="0.25">
      <c r="A31" s="8" t="s">
        <v>22</v>
      </c>
      <c r="B31" s="13" t="s">
        <v>56</v>
      </c>
      <c r="C31" s="14">
        <v>259587195500</v>
      </c>
      <c r="D31" s="14">
        <v>86780030134</v>
      </c>
      <c r="E31" s="14">
        <f t="shared" si="0"/>
        <v>172807165366</v>
      </c>
    </row>
    <row r="32" spans="1:5" ht="15" x14ac:dyDescent="0.25">
      <c r="A32" s="8" t="s">
        <v>23</v>
      </c>
      <c r="B32" s="13" t="s">
        <v>57</v>
      </c>
      <c r="C32" s="14">
        <v>13423239630</v>
      </c>
      <c r="D32" s="14">
        <v>5969407869</v>
      </c>
      <c r="E32" s="14">
        <f t="shared" si="0"/>
        <v>7453831761</v>
      </c>
    </row>
    <row r="33" spans="1:5" ht="15" x14ac:dyDescent="0.25">
      <c r="A33" s="8" t="s">
        <v>24</v>
      </c>
      <c r="B33" s="13" t="s">
        <v>58</v>
      </c>
      <c r="C33" s="14">
        <v>10783734000</v>
      </c>
      <c r="D33" s="14">
        <v>4895437101</v>
      </c>
      <c r="E33" s="14">
        <f t="shared" si="0"/>
        <v>5888296899</v>
      </c>
    </row>
    <row r="34" spans="1:5" ht="15" x14ac:dyDescent="0.25">
      <c r="A34" s="8" t="s">
        <v>120</v>
      </c>
      <c r="B34" s="13" t="s">
        <v>127</v>
      </c>
      <c r="C34" s="14">
        <v>141387000000</v>
      </c>
      <c r="D34" s="14"/>
      <c r="E34" s="14">
        <f t="shared" si="0"/>
        <v>141387000000</v>
      </c>
    </row>
    <row r="35" spans="1:5" ht="15" x14ac:dyDescent="0.25">
      <c r="A35" s="8" t="s">
        <v>25</v>
      </c>
      <c r="B35" s="13" t="s">
        <v>59</v>
      </c>
      <c r="C35" s="14">
        <v>20041625000</v>
      </c>
      <c r="D35" s="14">
        <v>2938826211</v>
      </c>
      <c r="E35" s="14">
        <f t="shared" si="0"/>
        <v>17102798789</v>
      </c>
    </row>
    <row r="36" spans="1:5" ht="15" x14ac:dyDescent="0.25">
      <c r="A36" s="8" t="s">
        <v>121</v>
      </c>
      <c r="B36" s="13" t="s">
        <v>128</v>
      </c>
      <c r="C36" s="14"/>
      <c r="D36" s="14">
        <v>6928117776</v>
      </c>
      <c r="E36" s="14">
        <f t="shared" si="0"/>
        <v>-6928117776</v>
      </c>
    </row>
    <row r="37" spans="1:5" ht="15" hidden="1" x14ac:dyDescent="0.25">
      <c r="A37" s="8" t="s">
        <v>26</v>
      </c>
      <c r="B37" s="13" t="s">
        <v>60</v>
      </c>
      <c r="C37" s="14"/>
      <c r="D37" s="14"/>
      <c r="E37" s="14">
        <f t="shared" si="0"/>
        <v>0</v>
      </c>
    </row>
    <row r="38" spans="1:5" ht="15" hidden="1" x14ac:dyDescent="0.25">
      <c r="A38" s="8" t="s">
        <v>73</v>
      </c>
      <c r="B38" s="13" t="s">
        <v>96</v>
      </c>
      <c r="C38" s="14"/>
      <c r="D38" s="14"/>
      <c r="E38" s="14">
        <f t="shared" si="0"/>
        <v>0</v>
      </c>
    </row>
    <row r="39" spans="1:5" ht="15" x14ac:dyDescent="0.25">
      <c r="A39" s="8" t="s">
        <v>74</v>
      </c>
      <c r="B39" s="13" t="s">
        <v>97</v>
      </c>
      <c r="C39" s="14">
        <v>44622750673</v>
      </c>
      <c r="D39" s="14">
        <v>34299883349</v>
      </c>
      <c r="E39" s="14">
        <f t="shared" si="0"/>
        <v>10322867324</v>
      </c>
    </row>
    <row r="40" spans="1:5" ht="15" hidden="1" x14ac:dyDescent="0.25">
      <c r="A40" s="8" t="s">
        <v>75</v>
      </c>
      <c r="B40" s="13" t="s">
        <v>98</v>
      </c>
      <c r="C40" s="14"/>
      <c r="D40" s="14"/>
      <c r="E40" s="14">
        <f t="shared" si="0"/>
        <v>0</v>
      </c>
    </row>
    <row r="41" spans="1:5" ht="15" x14ac:dyDescent="0.25">
      <c r="A41" s="8" t="s">
        <v>76</v>
      </c>
      <c r="B41" s="13" t="s">
        <v>99</v>
      </c>
      <c r="C41" s="14">
        <v>65179116839</v>
      </c>
      <c r="D41" s="14">
        <v>32811218575</v>
      </c>
      <c r="E41" s="14">
        <f t="shared" si="0"/>
        <v>32367898264</v>
      </c>
    </row>
    <row r="42" spans="1:5" ht="15" x14ac:dyDescent="0.25">
      <c r="A42" s="8" t="s">
        <v>71</v>
      </c>
      <c r="B42" s="13" t="s">
        <v>61</v>
      </c>
      <c r="C42" s="14">
        <f>SUM(C6:C41)</f>
        <v>33394398577029</v>
      </c>
      <c r="D42" s="14">
        <f>SUM(D6:D41)</f>
        <v>31521427979414</v>
      </c>
      <c r="E42" s="14">
        <f t="shared" si="0"/>
        <v>1872970597615</v>
      </c>
    </row>
    <row r="45" spans="1:5" ht="15.75" x14ac:dyDescent="0.2">
      <c r="A45" s="15" t="s">
        <v>124</v>
      </c>
      <c r="B45" s="16"/>
      <c r="C45" s="17"/>
    </row>
    <row r="46" spans="1:5" ht="15.75" x14ac:dyDescent="0.2">
      <c r="A46" s="4" t="s">
        <v>62</v>
      </c>
      <c r="B46" s="5" t="s">
        <v>63</v>
      </c>
      <c r="C46" s="6" t="s">
        <v>118</v>
      </c>
    </row>
    <row r="47" spans="1:5" ht="15.75" x14ac:dyDescent="0.25">
      <c r="A47" s="7" t="s">
        <v>85</v>
      </c>
      <c r="B47" s="12" t="s">
        <v>64</v>
      </c>
      <c r="C47" s="1">
        <v>2804535521370</v>
      </c>
    </row>
    <row r="48" spans="1:5" ht="15.75" x14ac:dyDescent="0.25">
      <c r="A48" s="7" t="s">
        <v>77</v>
      </c>
      <c r="B48" s="12" t="s">
        <v>100</v>
      </c>
      <c r="C48" s="1">
        <v>447091592888</v>
      </c>
    </row>
    <row r="49" spans="1:3" ht="15.75" x14ac:dyDescent="0.25">
      <c r="A49" s="7" t="s">
        <v>78</v>
      </c>
      <c r="B49" s="12" t="s">
        <v>101</v>
      </c>
      <c r="C49" s="1">
        <v>557207872428</v>
      </c>
    </row>
    <row r="50" spans="1:3" ht="15.75" x14ac:dyDescent="0.25">
      <c r="A50" s="7" t="s">
        <v>79</v>
      </c>
      <c r="B50" s="12" t="s">
        <v>102</v>
      </c>
      <c r="C50" s="1">
        <v>222650662215</v>
      </c>
    </row>
    <row r="51" spans="1:3" ht="15.75" x14ac:dyDescent="0.25">
      <c r="A51" s="7" t="s">
        <v>80</v>
      </c>
      <c r="B51" s="12" t="s">
        <v>103</v>
      </c>
      <c r="C51" s="1">
        <v>861046292950</v>
      </c>
    </row>
    <row r="52" spans="1:3" ht="15.75" x14ac:dyDescent="0.25">
      <c r="A52" s="7" t="s">
        <v>81</v>
      </c>
      <c r="B52" s="12" t="s">
        <v>104</v>
      </c>
      <c r="C52" s="1">
        <v>19638379499893</v>
      </c>
    </row>
    <row r="53" spans="1:3" ht="15.75" x14ac:dyDescent="0.25">
      <c r="A53" s="7" t="s">
        <v>82</v>
      </c>
      <c r="B53" s="12" t="s">
        <v>105</v>
      </c>
      <c r="C53" s="1">
        <v>1974834323652</v>
      </c>
    </row>
    <row r="54" spans="1:3" ht="15.75" x14ac:dyDescent="0.25">
      <c r="A54" s="7" t="s">
        <v>83</v>
      </c>
      <c r="B54" s="12" t="s">
        <v>106</v>
      </c>
      <c r="C54" s="1">
        <v>3924260469208</v>
      </c>
    </row>
    <row r="55" spans="1:3" ht="15.75" x14ac:dyDescent="0.25">
      <c r="A55" s="7" t="s">
        <v>84</v>
      </c>
      <c r="B55" s="12" t="s">
        <v>107</v>
      </c>
      <c r="C55" s="1">
        <v>1091421744805</v>
      </c>
    </row>
    <row r="56" spans="1:3" ht="15.75" x14ac:dyDescent="0.25">
      <c r="A56" s="7" t="s">
        <v>27</v>
      </c>
      <c r="B56" s="12" t="s">
        <v>61</v>
      </c>
      <c r="C56" s="1">
        <f>SUM(C47:C55)</f>
        <v>31521427979409</v>
      </c>
    </row>
    <row r="58" spans="1:3" ht="15.75" x14ac:dyDescent="0.25">
      <c r="A58" s="18" t="s">
        <v>123</v>
      </c>
      <c r="B58" s="19"/>
      <c r="C58" s="20"/>
    </row>
    <row r="59" spans="1:3" ht="15.75" x14ac:dyDescent="0.2">
      <c r="A59" s="4" t="s">
        <v>66</v>
      </c>
      <c r="B59" s="5" t="s">
        <v>65</v>
      </c>
      <c r="C59" s="5" t="s">
        <v>118</v>
      </c>
    </row>
    <row r="60" spans="1:3" ht="15.75" x14ac:dyDescent="0.25">
      <c r="A60" s="7" t="s">
        <v>86</v>
      </c>
      <c r="B60" s="12" t="s">
        <v>108</v>
      </c>
      <c r="C60" s="9">
        <v>78572226246</v>
      </c>
    </row>
    <row r="61" spans="1:3" ht="15.75" x14ac:dyDescent="0.25">
      <c r="A61" s="7" t="s">
        <v>87</v>
      </c>
      <c r="B61" s="12" t="s">
        <v>109</v>
      </c>
      <c r="C61" s="9">
        <v>81268754045</v>
      </c>
    </row>
    <row r="62" spans="1:3" ht="15.75" x14ac:dyDescent="0.25">
      <c r="A62" s="7" t="s">
        <v>88</v>
      </c>
      <c r="B62" s="12" t="s">
        <v>110</v>
      </c>
      <c r="C62" s="9">
        <v>49979508334</v>
      </c>
    </row>
    <row r="63" spans="1:3" ht="15.75" x14ac:dyDescent="0.25">
      <c r="A63" s="7" t="s">
        <v>89</v>
      </c>
      <c r="B63" s="12" t="s">
        <v>111</v>
      </c>
      <c r="C63" s="9">
        <v>32625108516979</v>
      </c>
    </row>
    <row r="64" spans="1:3" ht="15.75" x14ac:dyDescent="0.25">
      <c r="A64" s="7" t="s">
        <v>90</v>
      </c>
      <c r="B64" s="12" t="s">
        <v>112</v>
      </c>
      <c r="C64" s="9">
        <v>2129858528</v>
      </c>
    </row>
    <row r="65" spans="1:3" ht="15.75" x14ac:dyDescent="0.25">
      <c r="A65" s="7" t="s">
        <v>91</v>
      </c>
      <c r="B65" s="12" t="s">
        <v>113</v>
      </c>
      <c r="C65" s="9">
        <v>4257283628</v>
      </c>
    </row>
    <row r="66" spans="1:3" ht="15.75" x14ac:dyDescent="0.25">
      <c r="A66" s="7" t="s">
        <v>92</v>
      </c>
      <c r="B66" s="12" t="s">
        <v>114</v>
      </c>
      <c r="C66" s="9">
        <v>82595129478</v>
      </c>
    </row>
    <row r="67" spans="1:3" ht="15.75" x14ac:dyDescent="0.25">
      <c r="A67" s="7" t="s">
        <v>93</v>
      </c>
      <c r="B67" s="12" t="s">
        <v>115</v>
      </c>
      <c r="C67" s="9">
        <v>12735308369</v>
      </c>
    </row>
    <row r="68" spans="1:3" ht="15.75" x14ac:dyDescent="0.25">
      <c r="A68" s="7" t="s">
        <v>94</v>
      </c>
      <c r="B68" s="12" t="s">
        <v>116</v>
      </c>
      <c r="C68" s="9">
        <v>52204028639</v>
      </c>
    </row>
    <row r="69" spans="1:3" ht="15.75" x14ac:dyDescent="0.25">
      <c r="A69" s="7" t="s">
        <v>27</v>
      </c>
      <c r="B69" s="12" t="s">
        <v>28</v>
      </c>
      <c r="C69" s="9">
        <f>SUM(C60:C68)</f>
        <v>32988850614246</v>
      </c>
    </row>
    <row r="72" spans="1:3" ht="15.75" x14ac:dyDescent="0.25">
      <c r="A72" s="18" t="s">
        <v>122</v>
      </c>
      <c r="B72" s="20"/>
    </row>
    <row r="73" spans="1:3" ht="15.75" x14ac:dyDescent="0.25">
      <c r="A73" s="3" t="s">
        <v>67</v>
      </c>
      <c r="B73" s="11">
        <v>8343534488431</v>
      </c>
    </row>
  </sheetData>
  <mergeCells count="11">
    <mergeCell ref="A45:C45"/>
    <mergeCell ref="A58:C58"/>
    <mergeCell ref="A72:B72"/>
    <mergeCell ref="A1:E1"/>
    <mergeCell ref="A3:E3"/>
    <mergeCell ref="A4:A5"/>
    <mergeCell ref="B4:B5"/>
    <mergeCell ref="C4:C5"/>
    <mergeCell ref="D4:D5"/>
    <mergeCell ref="E4:E5"/>
    <mergeCell ref="A2:E2"/>
  </mergeCells>
  <printOptions horizontalCentered="1"/>
  <pageMargins left="0.5" right="0.5" top="0.5" bottom="0.2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VMCDCHTSR4DK-1850682920-139</_dlc_DocId>
    <_dlc_DocIdUrl xmlns="536e90f3-28f6-43a2-9886-69104c66b47c">
      <Url>http://cms-mof/_layouts/DocIdRedir.aspx?ID=VMCDCHTSR4DK-1850682920-139</Url>
      <Description>VMCDCHTSR4DK-1850682920-139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EE6AAC-A823-4F55-ACBC-7ABFEC6A2142}"/>
</file>

<file path=customXml/itemProps2.xml><?xml version="1.0" encoding="utf-8"?>
<ds:datastoreItem xmlns:ds="http://schemas.openxmlformats.org/officeDocument/2006/customXml" ds:itemID="{5C510BA8-3A91-4E44-BB8E-693EEB7619F9}"/>
</file>

<file path=customXml/itemProps3.xml><?xml version="1.0" encoding="utf-8"?>
<ds:datastoreItem xmlns:ds="http://schemas.openxmlformats.org/officeDocument/2006/customXml" ds:itemID="{CF0433EC-461F-4BAD-B777-792134C59087}"/>
</file>

<file path=customXml/itemProps4.xml><?xml version="1.0" encoding="utf-8"?>
<ds:datastoreItem xmlns:ds="http://schemas.openxmlformats.org/officeDocument/2006/customXml" ds:itemID="{38757473-A8B7-4825-903B-FA1109EF2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2004</dc:title>
  <dc:creator>AL-Madar</dc:creator>
  <cp:lastModifiedBy>DR.Ahmed Saker 2o1O</cp:lastModifiedBy>
  <cp:lastPrinted>2015-03-29T07:41:11Z</cp:lastPrinted>
  <dcterms:created xsi:type="dcterms:W3CDTF">2014-02-03T09:30:47Z</dcterms:created>
  <dcterms:modified xsi:type="dcterms:W3CDTF">2015-03-29T07:44:35Z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c52f0e8d-c626-4e99-b0b2-b000d265304b</vt:lpwstr>
  </property>
</Properties>
</file>