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715" yWindow="270" windowWidth="8700" windowHeight="7410" tabRatio="831"/>
  </bookViews>
  <sheets>
    <sheet name="state accountuntil june 2016" sheetId="4" r:id="rId1"/>
  </sheets>
  <calcPr calcId="145621"/>
</workbook>
</file>

<file path=xl/calcChain.xml><?xml version="1.0" encoding="utf-8"?>
<calcChain xmlns="http://schemas.openxmlformats.org/spreadsheetml/2006/main">
  <c r="C155" i="4" l="1"/>
  <c r="D150" i="4"/>
  <c r="C138" i="4"/>
  <c r="D114" i="4"/>
  <c r="E114" i="4"/>
  <c r="F114" i="4"/>
  <c r="G114" i="4"/>
  <c r="H114" i="4"/>
  <c r="C114" i="4"/>
  <c r="D41" i="4"/>
  <c r="B164" i="4"/>
  <c r="B162" i="4"/>
  <c r="B160" i="4"/>
  <c r="B163" i="4" s="1"/>
  <c r="C150" i="4"/>
  <c r="C129" i="4"/>
  <c r="D82" i="4"/>
  <c r="E82" i="4"/>
  <c r="F82" i="4"/>
  <c r="G82" i="4"/>
  <c r="H82" i="4"/>
  <c r="I82" i="4"/>
  <c r="J82" i="4"/>
  <c r="K82" i="4"/>
  <c r="L82" i="4"/>
  <c r="C82" i="4"/>
  <c r="C41" i="4"/>
</calcChain>
</file>

<file path=xl/sharedStrings.xml><?xml version="1.0" encoding="utf-8"?>
<sst xmlns="http://schemas.openxmlformats.org/spreadsheetml/2006/main" count="327" uniqueCount="185">
  <si>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</si>
  <si>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</si>
  <si>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</si>
  <si>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</si>
  <si>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</si>
  <si>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</si>
  <si>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</si>
  <si>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</si>
  <si>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</si>
  <si>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</si>
  <si>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</si>
  <si>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</si>
  <si>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</si>
  <si>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</si>
  <si>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</si>
  <si>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</si>
  <si>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</si>
  <si>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</si>
  <si>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</si>
  <si>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</si>
  <si>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</si>
  <si>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</si>
  <si>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</si>
  <si>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</si>
  <si>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</si>
  <si>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</si>
  <si>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</si>
  <si>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</si>
  <si>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</si>
  <si>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</si>
  <si>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Ministry of Housing and Construction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</si>
  <si>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</si>
  <si>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</si>
  <si>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</si>
  <si>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</si>
  <si>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</si>
  <si>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</si>
  <si>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</si>
  <si>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</si>
  <si>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</si>
  <si>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</si>
  <si>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</si>
  <si>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</si>
  <si>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</si>
  <si>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</si>
  <si>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</si>
  <si>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</si>
  <si>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</si>
  <si>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</si>
  <si>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وزارة حقوق الانسان</t>
  </si>
  <si>
    <t>Ministry of Human Rights</t>
  </si>
  <si>
    <t>دوائر غير مرتبطة بوزارة</t>
  </si>
  <si>
    <t xml:space="preserve">Non-Ministerial entities </t>
  </si>
  <si>
    <t>مجلس القضاء الاعلى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</si>
  <si>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</si>
  <si>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</si>
  <si>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</si>
  <si>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</si>
  <si>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</si>
  <si>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</si>
  <si>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</si>
  <si>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</si>
  <si>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</si>
  <si>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</si>
  <si>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</si>
  <si>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</si>
  <si>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</si>
  <si>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</si>
  <si>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</si>
  <si>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</si>
  <si>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</si>
  <si>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</si>
  <si>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</si>
  <si>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</si>
  <si>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</si>
  <si>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</si>
  <si>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</si>
  <si>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</si>
  <si>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</si>
  <si>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</si>
  <si>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</si>
  <si>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</si>
  <si>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</si>
  <si>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</si>
  <si>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</si>
  <si>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</si>
  <si>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</si>
  <si>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</si>
  <si>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</si>
  <si>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</si>
  <si>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</si>
  <si>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</si>
  <si>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</si>
  <si>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</si>
  <si>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</si>
  <si>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</si>
  <si>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</si>
  <si>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</si>
  <si>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</si>
  <si>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</si>
  <si>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</si>
  <si>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</si>
  <si>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</si>
  <si>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</si>
  <si>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</si>
  <si>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</si>
  <si>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</si>
  <si>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</si>
  <si>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</si>
  <si>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</si>
  <si>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</si>
  <si>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</si>
  <si>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</si>
  <si>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</si>
  <si>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</si>
  <si>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</si>
  <si>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</si>
  <si>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</si>
  <si>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</si>
  <si>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</si>
  <si>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</si>
  <si>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</si>
  <si>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</si>
  <si>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</si>
  <si>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</si>
  <si>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وزارة التخطيط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</si>
  <si>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</si>
  <si>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</si>
  <si>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</si>
  <si>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</si>
  <si>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</si>
  <si>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</si>
  <si>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</si>
  <si>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</si>
  <si>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</si>
  <si>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</si>
  <si>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</si>
  <si>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</si>
  <si>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 xml:space="preserve">تقرير بالأيرادات النفطية والغير نفطية ونسبة كل منهما من اجمالي الايرادات للموازنة  الجارية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</si>
  <si>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</si>
  <si>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</si>
  <si>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</si>
  <si>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</si>
  <si>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 xml:space="preserve"> تقرير بالايرادات حسب التصنيف الاقتصادي للموازنة الجارية والاستثمارية   -   Report revenues by economic classification current and investment budget</t>
  </si>
  <si>
    <t>Predecessor of the current budget</t>
  </si>
  <si>
    <t>Ancestor investment budget</t>
  </si>
  <si>
    <t>Predecessor of the total budget</t>
  </si>
  <si>
    <t>Report oil and non-oil revenues and the percentage of each of the total revenue for the current budget</t>
  </si>
  <si>
    <t xml:space="preserve">تقرير بالمصروفات الفعلية بمستوى الوزارات حسب التصنيف الاقتصادي للموازنه الجارية - 
Report actual expenditures, the level of ministries by the current economic classification of the budget
</t>
  </si>
  <si>
    <t>تقرير بالمصروفات حسب التصنيف الاقتصادي للموازنة الجارية- Report expenditures by economic classification for the current budget</t>
  </si>
  <si>
    <t>تقرير بالمصروفات حسب التصنيف الاقتصادي للموازنة الاستثمارية  - Report expenditures by economic classification for the investment budget</t>
  </si>
  <si>
    <t>الالتزامات والمساعدات الخارجية</t>
  </si>
  <si>
    <t>البرامـــج الخــــاصة</t>
  </si>
  <si>
    <t>وزارة الدفاع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</si>
  <si>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</si>
  <si>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</si>
  <si>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</si>
  <si>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</si>
  <si>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</si>
  <si>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</si>
  <si>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</si>
  <si>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وزارة البلديات والاشغال</t>
  </si>
  <si>
    <t>وزارة الاعمار والاسكان</t>
  </si>
  <si>
    <t>Ministry of Public Works and Municipalities</t>
  </si>
  <si>
    <t>وزارة الصحة</t>
  </si>
  <si>
    <t>Ministry of Health</t>
  </si>
  <si>
    <t>مجموع الفصل ( 07 )  الالتزامات والمساهمات</t>
  </si>
  <si>
    <t>Commitments and contributions</t>
  </si>
  <si>
    <t xml:space="preserve">ملخص السلف لأرصدة  -  Advances Summary </t>
  </si>
  <si>
    <t>The Ministry of Finance and Accounting Department of the Department of unification / unification of the state accounts on the current investment budget up to june 2016 for system</t>
  </si>
  <si>
    <t>وزارة المالية دائرة المحاسبة قسم التوحيد/ نظام توحيد حسابات الدولة على الموازنة الجارية والاستثمارية  لغاية حزيران لسنه 2016</t>
  </si>
  <si>
    <t>محافظة بغداد</t>
  </si>
  <si>
    <t>محافظة ديالى</t>
  </si>
  <si>
    <t>محافظةبابل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</si>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</sst>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_-* #,##0.00\-;_-* &quot;-&quot;??_-;_-@_-"/>
    <numFmt numFmtId="164" formatCode="_(* #,##0.00_);_(* \(#,##0.00\);_(* &quot;-&quot;??_);_(@_)"/>
    <numFmt numFmtId="166" formatCode="_(* #,##0_);_(* \(#,##0\);_(* &quot;-&quot;??_);_(@_)"/>
    <numFmt numFmtId="167" formatCode="_-* #,##0_-;_-* #,##0\-;_-* &quot;-&quot;??_-;_-@_-"/>
    <numFmt numFmtId="168" formatCode="#,##0_ ;\-#,##0\ 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b/>
      <sz val="16"/>
      <color theme="1"/>
      <name val="Algerian"/>
      <family val="5"/>
    </font>
    <font>
      <b/>
      <sz val="18"/>
      <color theme="1"/>
      <name val="Arial"/>
      <family val="2"/>
      <scheme val="minor"/>
    </font>
    <font>
      <sz val="18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0">
    <xf numFmtId="0" fontId="0" fillId="0" borderId="0" xfId="0"/>
    <xf numFmtId="168" fontId="3" fillId="2" borderId="1" xfId="22" applyNumberFormat="1" applyFont="1" applyFill="1" applyBorder="1"/>
    <xf numFmtId="3" fontId="3" fillId="2" borderId="1" xfId="1" applyNumberFormat="1" applyFont="1" applyFill="1" applyBorder="1" applyAlignment="1">
      <alignment horizontal="right"/>
    </xf>
    <xf numFmtId="0" fontId="4" fillId="0" borderId="0" xfId="1" applyFont="1"/>
    <xf numFmtId="0" fontId="4" fillId="0" borderId="0" xfId="1" applyFont="1" applyAlignment="1"/>
    <xf numFmtId="0" fontId="3" fillId="3" borderId="6" xfId="1" applyFont="1" applyFill="1" applyBorder="1" applyAlignment="1">
      <alignment vertical="center"/>
    </xf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/>
    <xf numFmtId="0" fontId="3" fillId="3" borderId="1" xfId="1" applyFont="1" applyFill="1" applyBorder="1" applyAlignment="1">
      <alignment horizontal="left"/>
    </xf>
    <xf numFmtId="3" fontId="3" fillId="2" borderId="1" xfId="0" applyNumberFormat="1" applyFont="1" applyFill="1" applyBorder="1"/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3" xfId="1" applyFont="1" applyFill="1" applyBorder="1" applyAlignment="1"/>
    <xf numFmtId="0" fontId="3" fillId="3" borderId="4" xfId="1" applyFont="1" applyFill="1" applyBorder="1" applyAlignment="1"/>
    <xf numFmtId="0" fontId="3" fillId="3" borderId="5" xfId="1" applyFont="1" applyFill="1" applyBorder="1" applyAlignment="1"/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3" fontId="3" fillId="2" borderId="7" xfId="1" applyNumberFormat="1" applyFont="1" applyFill="1" applyBorder="1" applyAlignment="1">
      <alignment horizontal="right"/>
    </xf>
    <xf numFmtId="0" fontId="4" fillId="0" borderId="0" xfId="1" applyFont="1" applyBorder="1"/>
    <xf numFmtId="166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/>
    </xf>
    <xf numFmtId="0" fontId="3" fillId="3" borderId="5" xfId="8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3" fontId="6" fillId="2" borderId="1" xfId="0" applyNumberFormat="1" applyFont="1" applyFill="1" applyBorder="1"/>
    <xf numFmtId="168" fontId="6" fillId="2" borderId="1" xfId="22" applyNumberFormat="1" applyFont="1" applyFill="1" applyBorder="1"/>
    <xf numFmtId="167" fontId="6" fillId="2" borderId="1" xfId="22" applyNumberFormat="1" applyFont="1" applyFill="1" applyBorder="1"/>
    <xf numFmtId="9" fontId="6" fillId="2" borderId="1" xfId="23" applyFont="1" applyFill="1" applyBorder="1"/>
    <xf numFmtId="3" fontId="6" fillId="2" borderId="1" xfId="16" applyNumberFormat="1" applyFont="1" applyFill="1" applyBorder="1"/>
    <xf numFmtId="166" fontId="6" fillId="0" borderId="1" xfId="22" applyNumberFormat="1" applyFont="1" applyBorder="1"/>
    <xf numFmtId="164" fontId="6" fillId="2" borderId="1" xfId="22" applyFont="1" applyFill="1" applyBorder="1"/>
    <xf numFmtId="43" fontId="6" fillId="2" borderId="1" xfId="22" applyNumberFormat="1" applyFont="1" applyFill="1" applyBorder="1"/>
    <xf numFmtId="3" fontId="6" fillId="2" borderId="1" xfId="1" applyNumberFormat="1" applyFont="1" applyFill="1" applyBorder="1" applyAlignment="1">
      <alignment horizontal="right"/>
    </xf>
    <xf numFmtId="0" fontId="7" fillId="2" borderId="1" xfId="1" applyFont="1" applyFill="1" applyBorder="1"/>
    <xf numFmtId="166" fontId="6" fillId="2" borderId="1" xfId="22" applyNumberFormat="1" applyFont="1" applyFill="1" applyBorder="1"/>
  </cellXfs>
  <cellStyles count="24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64"/>
  <sheetViews>
    <sheetView rightToLeft="1" tabSelected="1" zoomScale="59" zoomScaleNormal="59" workbookViewId="0">
      <selection activeCell="C172" sqref="C172"/>
    </sheetView>
  </sheetViews>
  <sheetFormatPr defaultColWidth="9" defaultRowHeight="20.25" x14ac:dyDescent="0.3"/>
  <cols>
    <col min="1" max="1" width="71" style="3" customWidth="1"/>
    <col min="2" max="2" width="75.75" style="3" customWidth="1"/>
    <col min="3" max="3" width="41.375" style="3" customWidth="1"/>
    <col min="4" max="4" width="36.125" style="3" customWidth="1"/>
    <col min="5" max="5" width="60.875" style="3" customWidth="1"/>
    <col min="6" max="6" width="48.625" style="3" customWidth="1"/>
    <col min="7" max="7" width="28.5" style="3" customWidth="1"/>
    <col min="8" max="8" width="50.375" style="3" customWidth="1"/>
    <col min="9" max="9" width="48.5" style="3" customWidth="1"/>
    <col min="10" max="10" width="29.25" style="3" customWidth="1"/>
    <col min="11" max="11" width="38.125" style="3" customWidth="1"/>
    <col min="12" max="12" width="37" style="3" bestFit="1" customWidth="1"/>
    <col min="13" max="16384" width="9" style="3"/>
  </cols>
  <sheetData>
    <row r="1" spans="1:4" ht="36.75" customHeight="1" x14ac:dyDescent="0.3">
      <c r="A1" s="28" t="s">
        <v>170</v>
      </c>
      <c r="B1" s="29"/>
      <c r="C1" s="29"/>
      <c r="D1" s="30"/>
    </row>
    <row r="2" spans="1:4" s="4" customFormat="1" ht="51" customHeight="1" x14ac:dyDescent="0.3">
      <c r="A2" s="31" t="s">
        <v>169</v>
      </c>
      <c r="B2" s="32"/>
      <c r="C2" s="32"/>
      <c r="D2" s="33"/>
    </row>
    <row r="3" spans="1:4" ht="40.5" customHeight="1" x14ac:dyDescent="0.3">
      <c r="A3" s="35" t="s">
        <v>128</v>
      </c>
      <c r="B3" s="36"/>
      <c r="C3" s="36"/>
      <c r="D3" s="37"/>
    </row>
    <row r="4" spans="1:4" ht="60.75" customHeight="1" x14ac:dyDescent="0.3">
      <c r="A4" s="5" t="s">
        <v>0</v>
      </c>
      <c r="B4" s="5" t="s">
        <v>1</v>
      </c>
      <c r="C4" s="6" t="s">
        <v>137</v>
      </c>
      <c r="D4" s="7" t="s">
        <v>129</v>
      </c>
    </row>
    <row r="5" spans="1:4" ht="23.25" x14ac:dyDescent="0.35">
      <c r="A5" s="8" t="s">
        <v>2</v>
      </c>
      <c r="B5" s="9" t="s">
        <v>3</v>
      </c>
      <c r="C5" s="49">
        <v>173891346553</v>
      </c>
      <c r="D5" s="57">
        <v>775174466</v>
      </c>
    </row>
    <row r="6" spans="1:4" ht="23.25" x14ac:dyDescent="0.35">
      <c r="A6" s="8" t="s">
        <v>4</v>
      </c>
      <c r="B6" s="9" t="s">
        <v>5</v>
      </c>
      <c r="C6" s="49">
        <v>20165142304</v>
      </c>
      <c r="D6" s="57">
        <v>1000</v>
      </c>
    </row>
    <row r="7" spans="1:4" ht="23.25" x14ac:dyDescent="0.35">
      <c r="A7" s="8" t="s">
        <v>6</v>
      </c>
      <c r="B7" s="9" t="s">
        <v>7</v>
      </c>
      <c r="C7" s="49">
        <v>1035037290327.72</v>
      </c>
      <c r="D7" s="57">
        <v>203537857327</v>
      </c>
    </row>
    <row r="8" spans="1:4" ht="23.25" x14ac:dyDescent="0.35">
      <c r="A8" s="8" t="s">
        <v>8</v>
      </c>
      <c r="B8" s="9" t="s">
        <v>9</v>
      </c>
      <c r="C8" s="49">
        <v>42094841230</v>
      </c>
      <c r="D8" s="57">
        <v>27454144</v>
      </c>
    </row>
    <row r="9" spans="1:4" ht="23.25" x14ac:dyDescent="0.35">
      <c r="A9" s="8" t="s">
        <v>10</v>
      </c>
      <c r="B9" s="9" t="s">
        <v>11</v>
      </c>
      <c r="C9" s="49">
        <v>6209282826535.0195</v>
      </c>
      <c r="D9" s="57">
        <v>176619449</v>
      </c>
    </row>
    <row r="10" spans="1:4" ht="23.25" x14ac:dyDescent="0.35">
      <c r="A10" s="8" t="s">
        <v>12</v>
      </c>
      <c r="B10" s="9" t="s">
        <v>13</v>
      </c>
      <c r="C10" s="49">
        <v>4813448314516</v>
      </c>
      <c r="D10" s="57">
        <v>6165289875</v>
      </c>
    </row>
    <row r="11" spans="1:4" ht="23.25" x14ac:dyDescent="0.35">
      <c r="A11" s="8" t="s">
        <v>14</v>
      </c>
      <c r="B11" s="9" t="s">
        <v>15</v>
      </c>
      <c r="C11" s="49">
        <v>335009608355</v>
      </c>
      <c r="D11" s="57">
        <v>63738849</v>
      </c>
    </row>
    <row r="12" spans="1:4" ht="23.25" x14ac:dyDescent="0.35">
      <c r="A12" s="8" t="s">
        <v>158</v>
      </c>
      <c r="B12" s="9" t="s">
        <v>159</v>
      </c>
      <c r="C12" s="49">
        <v>1420818199624.8899</v>
      </c>
      <c r="D12" s="57">
        <v>11586008181.6</v>
      </c>
    </row>
    <row r="13" spans="1:4" ht="23.25" x14ac:dyDescent="0.35">
      <c r="A13" s="8" t="s">
        <v>16</v>
      </c>
      <c r="B13" s="9" t="s">
        <v>17</v>
      </c>
      <c r="C13" s="49">
        <v>2828692019055</v>
      </c>
      <c r="D13" s="57">
        <v>3195251330</v>
      </c>
    </row>
    <row r="14" spans="1:4" ht="23.25" x14ac:dyDescent="0.35">
      <c r="A14" s="8" t="s">
        <v>18</v>
      </c>
      <c r="B14" s="9" t="s">
        <v>19</v>
      </c>
      <c r="C14" s="49">
        <v>241502540478.76001</v>
      </c>
      <c r="D14" s="57">
        <v>104204299</v>
      </c>
    </row>
    <row r="15" spans="1:4" ht="23.25" x14ac:dyDescent="0.35">
      <c r="A15" s="8" t="s">
        <v>20</v>
      </c>
      <c r="B15" s="9" t="s">
        <v>21</v>
      </c>
      <c r="C15" s="49">
        <v>3568751700475</v>
      </c>
      <c r="D15" s="57">
        <v>4839690363</v>
      </c>
    </row>
    <row r="16" spans="1:4" ht="23.25" x14ac:dyDescent="0.35">
      <c r="A16" s="8" t="s">
        <v>22</v>
      </c>
      <c r="B16" s="9" t="s">
        <v>23</v>
      </c>
      <c r="C16" s="49">
        <v>49686113549</v>
      </c>
      <c r="D16" s="57">
        <v>12072659268</v>
      </c>
    </row>
    <row r="17" spans="1:4" ht="23.25" x14ac:dyDescent="0.35">
      <c r="A17" s="8" t="s">
        <v>24</v>
      </c>
      <c r="B17" s="9" t="s">
        <v>25</v>
      </c>
      <c r="C17" s="49">
        <v>23001097909</v>
      </c>
      <c r="D17" s="57">
        <v>12000</v>
      </c>
    </row>
    <row r="18" spans="1:4" ht="23.25" x14ac:dyDescent="0.35">
      <c r="A18" s="8" t="s">
        <v>26</v>
      </c>
      <c r="B18" s="9" t="s">
        <v>27</v>
      </c>
      <c r="C18" s="49">
        <v>53828657283</v>
      </c>
      <c r="D18" s="57">
        <v>3955000</v>
      </c>
    </row>
    <row r="19" spans="1:4" ht="23.25" x14ac:dyDescent="0.35">
      <c r="A19" s="8" t="s">
        <v>28</v>
      </c>
      <c r="B19" s="9" t="s">
        <v>29</v>
      </c>
      <c r="C19" s="49">
        <v>63407395950.480003</v>
      </c>
      <c r="D19" s="57">
        <v>11356937776.5</v>
      </c>
    </row>
    <row r="20" spans="1:4" ht="23.25" x14ac:dyDescent="0.35">
      <c r="A20" s="8" t="s">
        <v>161</v>
      </c>
      <c r="B20" s="9" t="s">
        <v>163</v>
      </c>
      <c r="C20" s="49">
        <v>2251852741</v>
      </c>
      <c r="D20" s="57">
        <v>75255329019</v>
      </c>
    </row>
    <row r="21" spans="1:4" ht="23.25" x14ac:dyDescent="0.35">
      <c r="A21" s="8" t="s">
        <v>162</v>
      </c>
      <c r="B21" s="9" t="s">
        <v>30</v>
      </c>
      <c r="C21" s="49">
        <v>297174872122.50299</v>
      </c>
      <c r="D21" s="57">
        <v>96529581184</v>
      </c>
    </row>
    <row r="22" spans="1:4" ht="23.25" x14ac:dyDescent="0.35">
      <c r="A22" s="8" t="s">
        <v>31</v>
      </c>
      <c r="B22" s="9" t="s">
        <v>32</v>
      </c>
      <c r="C22" s="49">
        <v>125146312299.39999</v>
      </c>
      <c r="D22" s="57">
        <v>1595475225</v>
      </c>
    </row>
    <row r="23" spans="1:4" ht="23.25" x14ac:dyDescent="0.35">
      <c r="A23" s="8" t="s">
        <v>33</v>
      </c>
      <c r="B23" s="9" t="s">
        <v>34</v>
      </c>
      <c r="C23" s="49">
        <v>103041090656.10001</v>
      </c>
      <c r="D23" s="57">
        <v>62453407071.720001</v>
      </c>
    </row>
    <row r="24" spans="1:4" ht="23.25" x14ac:dyDescent="0.35">
      <c r="A24" s="8" t="s">
        <v>35</v>
      </c>
      <c r="B24" s="9" t="s">
        <v>36</v>
      </c>
      <c r="C24" s="49">
        <v>151741006340.224</v>
      </c>
      <c r="D24" s="57">
        <v>5400244397696.7803</v>
      </c>
    </row>
    <row r="25" spans="1:4" ht="23.25" x14ac:dyDescent="0.35">
      <c r="A25" s="8" t="s">
        <v>37</v>
      </c>
      <c r="B25" s="9" t="s">
        <v>38</v>
      </c>
      <c r="C25" s="49">
        <v>20500929261.646999</v>
      </c>
      <c r="D25" s="57">
        <v>158200584</v>
      </c>
    </row>
    <row r="26" spans="1:4" ht="23.25" x14ac:dyDescent="0.35">
      <c r="A26" s="8" t="s">
        <v>39</v>
      </c>
      <c r="B26" s="9" t="s">
        <v>40</v>
      </c>
      <c r="C26" s="49">
        <v>446887018628</v>
      </c>
      <c r="D26" s="57">
        <v>33367197646.573002</v>
      </c>
    </row>
    <row r="27" spans="1:4" ht="23.25" x14ac:dyDescent="0.35">
      <c r="A27" s="8" t="s">
        <v>41</v>
      </c>
      <c r="B27" s="9" t="s">
        <v>42</v>
      </c>
      <c r="C27" s="49">
        <v>1027954100148.27</v>
      </c>
      <c r="D27" s="57">
        <v>1926915878</v>
      </c>
    </row>
    <row r="28" spans="1:4" ht="23.25" x14ac:dyDescent="0.35">
      <c r="A28" s="8" t="s">
        <v>43</v>
      </c>
      <c r="B28" s="9" t="s">
        <v>44</v>
      </c>
      <c r="C28" s="49">
        <v>583111539883</v>
      </c>
      <c r="D28" s="57">
        <v>189425863946.01099</v>
      </c>
    </row>
    <row r="29" spans="1:4" ht="23.25" x14ac:dyDescent="0.35">
      <c r="A29" s="8" t="s">
        <v>45</v>
      </c>
      <c r="B29" s="9" t="s">
        <v>46</v>
      </c>
      <c r="C29" s="49">
        <v>8654936172</v>
      </c>
      <c r="D29" s="57">
        <v>6128183359</v>
      </c>
    </row>
    <row r="30" spans="1:4" ht="23.25" x14ac:dyDescent="0.35">
      <c r="A30" s="8" t="s">
        <v>47</v>
      </c>
      <c r="B30" s="9" t="s">
        <v>48</v>
      </c>
      <c r="C30" s="49">
        <v>33271754422</v>
      </c>
      <c r="D30" s="58"/>
    </row>
    <row r="31" spans="1:4" ht="23.25" x14ac:dyDescent="0.35">
      <c r="A31" s="8" t="s">
        <v>49</v>
      </c>
      <c r="B31" s="9" t="s">
        <v>50</v>
      </c>
      <c r="C31" s="49">
        <v>638168289</v>
      </c>
      <c r="D31" s="57"/>
    </row>
    <row r="32" spans="1:4" ht="23.25" x14ac:dyDescent="0.35">
      <c r="A32" s="8" t="s">
        <v>51</v>
      </c>
      <c r="B32" s="9" t="s">
        <v>52</v>
      </c>
      <c r="C32" s="49">
        <v>256986230837.70001</v>
      </c>
      <c r="D32" s="57">
        <v>81097827488</v>
      </c>
    </row>
    <row r="33" spans="1:12" ht="23.25" x14ac:dyDescent="0.35">
      <c r="A33" s="8" t="s">
        <v>53</v>
      </c>
      <c r="B33" s="9" t="s">
        <v>54</v>
      </c>
      <c r="C33" s="49">
        <v>184565117824</v>
      </c>
      <c r="D33" s="57">
        <v>43888000</v>
      </c>
    </row>
    <row r="34" spans="1:12" ht="23.25" x14ac:dyDescent="0.35">
      <c r="A34" s="19" t="s">
        <v>171</v>
      </c>
      <c r="B34" s="9" t="s">
        <v>178</v>
      </c>
      <c r="C34" s="49">
        <v>817457685</v>
      </c>
      <c r="D34" s="57"/>
    </row>
    <row r="35" spans="1:12" ht="23.25" x14ac:dyDescent="0.35">
      <c r="A35" s="19" t="s">
        <v>172</v>
      </c>
      <c r="B35" s="9" t="s">
        <v>179</v>
      </c>
      <c r="C35" s="49">
        <v>1516552237</v>
      </c>
      <c r="D35" s="57"/>
    </row>
    <row r="36" spans="1:12" ht="23.25" x14ac:dyDescent="0.35">
      <c r="A36" s="19" t="s">
        <v>173</v>
      </c>
      <c r="B36" s="9" t="s">
        <v>180</v>
      </c>
      <c r="C36" s="49">
        <v>1156400080</v>
      </c>
      <c r="D36" s="57"/>
    </row>
    <row r="37" spans="1:12" ht="23.25" x14ac:dyDescent="0.35">
      <c r="A37" s="19" t="s">
        <v>174</v>
      </c>
      <c r="B37" s="9" t="s">
        <v>181</v>
      </c>
      <c r="C37" s="49">
        <v>862618870</v>
      </c>
      <c r="D37" s="57"/>
    </row>
    <row r="38" spans="1:12" ht="23.25" x14ac:dyDescent="0.35">
      <c r="A38" s="19" t="s">
        <v>175</v>
      </c>
      <c r="B38" s="9" t="s">
        <v>182</v>
      </c>
      <c r="C38" s="49">
        <v>591697149</v>
      </c>
      <c r="D38" s="57"/>
    </row>
    <row r="39" spans="1:12" ht="23.25" x14ac:dyDescent="0.35">
      <c r="A39" s="19" t="s">
        <v>176</v>
      </c>
      <c r="B39" s="9" t="s">
        <v>183</v>
      </c>
      <c r="C39" s="49">
        <v>777471311</v>
      </c>
      <c r="D39" s="57"/>
    </row>
    <row r="40" spans="1:12" ht="23.25" x14ac:dyDescent="0.35">
      <c r="A40" s="19" t="s">
        <v>177</v>
      </c>
      <c r="B40" s="9" t="s">
        <v>184</v>
      </c>
      <c r="C40" s="49">
        <v>192229963</v>
      </c>
      <c r="D40" s="57"/>
    </row>
    <row r="41" spans="1:12" ht="23.25" x14ac:dyDescent="0.35">
      <c r="A41" s="8" t="s">
        <v>55</v>
      </c>
      <c r="B41" s="9" t="s">
        <v>56</v>
      </c>
      <c r="C41" s="49">
        <f>SUM(C5:C40)</f>
        <v>24126456451065.715</v>
      </c>
      <c r="D41" s="57">
        <f>SUM(D5:D40)</f>
        <v>6202131120426.1846</v>
      </c>
    </row>
    <row r="42" spans="1:12" x14ac:dyDescent="0.3">
      <c r="D42" s="2"/>
    </row>
    <row r="43" spans="1:12" x14ac:dyDescent="0.3">
      <c r="A43" s="11" t="s">
        <v>148</v>
      </c>
      <c r="B43" s="12"/>
      <c r="C43" s="12"/>
      <c r="D43" s="26"/>
      <c r="E43" s="12"/>
      <c r="F43" s="12"/>
      <c r="G43" s="12"/>
      <c r="H43" s="12"/>
      <c r="I43" s="12"/>
      <c r="J43" s="12"/>
      <c r="K43" s="12"/>
      <c r="L43" s="13"/>
    </row>
    <row r="44" spans="1:12" x14ac:dyDescent="0.3">
      <c r="A44" s="8" t="s">
        <v>74</v>
      </c>
      <c r="B44" s="8" t="s">
        <v>1</v>
      </c>
      <c r="C44" s="14" t="s">
        <v>75</v>
      </c>
      <c r="D44" s="14" t="s">
        <v>76</v>
      </c>
      <c r="E44" s="14" t="s">
        <v>77</v>
      </c>
      <c r="F44" s="14" t="s">
        <v>78</v>
      </c>
      <c r="G44" s="14" t="s">
        <v>79</v>
      </c>
      <c r="H44" s="14" t="s">
        <v>80</v>
      </c>
      <c r="I44" s="14" t="s">
        <v>151</v>
      </c>
      <c r="J44" s="14" t="s">
        <v>152</v>
      </c>
      <c r="K44" s="14" t="s">
        <v>81</v>
      </c>
      <c r="L44" s="14" t="s">
        <v>135</v>
      </c>
    </row>
    <row r="45" spans="1:12" x14ac:dyDescent="0.3">
      <c r="A45" s="8"/>
      <c r="B45" s="8"/>
      <c r="C45" s="14" t="s">
        <v>139</v>
      </c>
      <c r="D45" s="14" t="s">
        <v>140</v>
      </c>
      <c r="E45" s="14" t="s">
        <v>64</v>
      </c>
      <c r="F45" s="14" t="s">
        <v>141</v>
      </c>
      <c r="G45" s="14" t="s">
        <v>68</v>
      </c>
      <c r="H45" s="14" t="s">
        <v>70</v>
      </c>
      <c r="I45" s="14" t="s">
        <v>156</v>
      </c>
      <c r="J45" s="14" t="s">
        <v>157</v>
      </c>
      <c r="K45" s="14" t="s">
        <v>72</v>
      </c>
      <c r="L45" s="14" t="s">
        <v>124</v>
      </c>
    </row>
    <row r="46" spans="1:12" x14ac:dyDescent="0.3">
      <c r="A46" s="8" t="s">
        <v>2</v>
      </c>
      <c r="B46" s="8" t="s">
        <v>3</v>
      </c>
      <c r="C46" s="1">
        <v>168506986380</v>
      </c>
      <c r="D46" s="1">
        <v>2832292477</v>
      </c>
      <c r="E46" s="1">
        <v>830850058</v>
      </c>
      <c r="F46" s="1">
        <v>379314930</v>
      </c>
      <c r="G46" s="1">
        <v>0</v>
      </c>
      <c r="H46" s="1">
        <v>265007908</v>
      </c>
      <c r="I46" s="1">
        <v>22706091</v>
      </c>
      <c r="J46" s="1"/>
      <c r="K46" s="1">
        <v>1054188709</v>
      </c>
      <c r="L46" s="1">
        <v>173891346553</v>
      </c>
    </row>
    <row r="47" spans="1:12" x14ac:dyDescent="0.3">
      <c r="A47" s="8" t="s">
        <v>4</v>
      </c>
      <c r="B47" s="8" t="s">
        <v>5</v>
      </c>
      <c r="C47" s="1">
        <v>15908080437</v>
      </c>
      <c r="D47" s="1">
        <v>2536720521</v>
      </c>
      <c r="E47" s="1">
        <v>1168264329</v>
      </c>
      <c r="F47" s="1">
        <v>401070117</v>
      </c>
      <c r="G47" s="1">
        <v>82506900</v>
      </c>
      <c r="H47" s="1">
        <v>68500000</v>
      </c>
      <c r="I47" s="1"/>
      <c r="J47" s="1"/>
      <c r="K47" s="1"/>
      <c r="L47" s="1">
        <v>20165142304</v>
      </c>
    </row>
    <row r="48" spans="1:12" x14ac:dyDescent="0.3">
      <c r="A48" s="8" t="s">
        <v>6</v>
      </c>
      <c r="B48" s="8" t="s">
        <v>7</v>
      </c>
      <c r="C48" s="1">
        <v>836510275301</v>
      </c>
      <c r="D48" s="1">
        <v>18582568269.006001</v>
      </c>
      <c r="E48" s="1">
        <v>9480678655</v>
      </c>
      <c r="F48" s="1">
        <v>8095704054</v>
      </c>
      <c r="G48" s="1">
        <v>831618992</v>
      </c>
      <c r="H48" s="1">
        <v>161536445056.71899</v>
      </c>
      <c r="I48" s="1"/>
      <c r="J48" s="1"/>
      <c r="K48" s="1"/>
      <c r="L48" s="1">
        <v>1035037290327.72</v>
      </c>
    </row>
    <row r="49" spans="1:12" x14ac:dyDescent="0.3">
      <c r="A49" s="8" t="s">
        <v>8</v>
      </c>
      <c r="B49" s="8" t="s">
        <v>9</v>
      </c>
      <c r="C49" s="1">
        <v>30852842631</v>
      </c>
      <c r="D49" s="1">
        <v>9832861421</v>
      </c>
      <c r="E49" s="1">
        <v>720214562</v>
      </c>
      <c r="F49" s="1">
        <v>232220152</v>
      </c>
      <c r="G49" s="1">
        <v>0</v>
      </c>
      <c r="H49" s="1">
        <v>456702464</v>
      </c>
      <c r="I49" s="1"/>
      <c r="J49" s="1"/>
      <c r="K49" s="1"/>
      <c r="L49" s="1">
        <v>42094841230</v>
      </c>
    </row>
    <row r="50" spans="1:12" x14ac:dyDescent="0.3">
      <c r="A50" s="8" t="s">
        <v>10</v>
      </c>
      <c r="B50" s="8" t="s">
        <v>11</v>
      </c>
      <c r="C50" s="1">
        <v>54653752735.902</v>
      </c>
      <c r="D50" s="1">
        <v>2259664734.5999999</v>
      </c>
      <c r="E50" s="1">
        <v>1092204919</v>
      </c>
      <c r="F50" s="1">
        <v>670299200</v>
      </c>
      <c r="G50" s="1">
        <v>116961250</v>
      </c>
      <c r="H50" s="1">
        <v>1383264971728.2</v>
      </c>
      <c r="I50" s="1">
        <v>196170669305.60001</v>
      </c>
      <c r="J50" s="1">
        <v>414000000</v>
      </c>
      <c r="K50" s="1">
        <v>4570640302661.7197</v>
      </c>
      <c r="L50" s="1">
        <v>6209282826535.0195</v>
      </c>
    </row>
    <row r="51" spans="1:12" x14ac:dyDescent="0.3">
      <c r="A51" s="8" t="s">
        <v>12</v>
      </c>
      <c r="B51" s="8" t="s">
        <v>13</v>
      </c>
      <c r="C51" s="1">
        <v>4687521341960</v>
      </c>
      <c r="D51" s="1">
        <v>8495611314</v>
      </c>
      <c r="E51" s="1">
        <v>44336812519</v>
      </c>
      <c r="F51" s="1">
        <v>60382232513</v>
      </c>
      <c r="G51" s="1">
        <v>11340088095</v>
      </c>
      <c r="H51" s="1">
        <v>1352758115</v>
      </c>
      <c r="I51" s="1">
        <v>19470000</v>
      </c>
      <c r="J51" s="1"/>
      <c r="K51" s="1"/>
      <c r="L51" s="1">
        <v>4813448314516</v>
      </c>
    </row>
    <row r="52" spans="1:12" x14ac:dyDescent="0.3">
      <c r="A52" s="8" t="s">
        <v>14</v>
      </c>
      <c r="B52" s="8" t="s">
        <v>15</v>
      </c>
      <c r="C52" s="1">
        <v>66598200494</v>
      </c>
      <c r="D52" s="1">
        <v>773228466</v>
      </c>
      <c r="E52" s="1">
        <v>2299849570</v>
      </c>
      <c r="F52" s="1">
        <v>448714400</v>
      </c>
      <c r="G52" s="1">
        <v>0</v>
      </c>
      <c r="H52" s="1">
        <v>313148008</v>
      </c>
      <c r="I52" s="1"/>
      <c r="J52" s="1">
        <v>20970000</v>
      </c>
      <c r="K52" s="1">
        <v>264555497417</v>
      </c>
      <c r="L52" s="1">
        <v>335009608355</v>
      </c>
    </row>
    <row r="53" spans="1:12" x14ac:dyDescent="0.3">
      <c r="A53" s="8" t="s">
        <v>158</v>
      </c>
      <c r="B53" s="8" t="s">
        <v>159</v>
      </c>
      <c r="C53" s="1">
        <v>1292951689082.8501</v>
      </c>
      <c r="D53" s="1">
        <v>25374488364.400002</v>
      </c>
      <c r="E53" s="1">
        <v>72016269766.240005</v>
      </c>
      <c r="F53" s="1">
        <v>12763243874</v>
      </c>
      <c r="G53" s="1">
        <v>3649453910</v>
      </c>
      <c r="H53" s="1">
        <v>2109743059</v>
      </c>
      <c r="I53" s="1"/>
      <c r="J53" s="1">
        <v>11953311568.4</v>
      </c>
      <c r="K53" s="1"/>
      <c r="L53" s="1">
        <v>1420818199624.8899</v>
      </c>
    </row>
    <row r="54" spans="1:12" x14ac:dyDescent="0.3">
      <c r="A54" s="8" t="s">
        <v>16</v>
      </c>
      <c r="B54" s="8" t="s">
        <v>17</v>
      </c>
      <c r="C54" s="1">
        <v>2756907778961</v>
      </c>
      <c r="D54" s="1">
        <v>5059289335</v>
      </c>
      <c r="E54" s="1">
        <v>33197760335</v>
      </c>
      <c r="F54" s="1">
        <v>5786982750</v>
      </c>
      <c r="G54" s="1">
        <v>197086000</v>
      </c>
      <c r="H54" s="1">
        <v>27543121674</v>
      </c>
      <c r="I54" s="1"/>
      <c r="J54" s="1"/>
      <c r="K54" s="1"/>
      <c r="L54" s="1">
        <v>2828692019055</v>
      </c>
    </row>
    <row r="55" spans="1:12" x14ac:dyDescent="0.3">
      <c r="A55" s="8" t="s">
        <v>18</v>
      </c>
      <c r="B55" s="8" t="s">
        <v>19</v>
      </c>
      <c r="C55" s="1">
        <v>146062488142</v>
      </c>
      <c r="D55" s="1">
        <v>4505349497.7600002</v>
      </c>
      <c r="E55" s="1">
        <v>83401243270</v>
      </c>
      <c r="F55" s="1">
        <v>5334409990</v>
      </c>
      <c r="G55" s="1">
        <v>2074215500</v>
      </c>
      <c r="H55" s="1">
        <v>124834079</v>
      </c>
      <c r="I55" s="1"/>
      <c r="J55" s="1"/>
      <c r="K55" s="1"/>
      <c r="L55" s="1">
        <v>241502540478.76001</v>
      </c>
    </row>
    <row r="56" spans="1:12" x14ac:dyDescent="0.3">
      <c r="A56" s="8" t="s">
        <v>20</v>
      </c>
      <c r="B56" s="8" t="s">
        <v>21</v>
      </c>
      <c r="C56" s="1">
        <v>3479662149873</v>
      </c>
      <c r="D56" s="1">
        <v>3041671774</v>
      </c>
      <c r="E56" s="1">
        <v>76881588019</v>
      </c>
      <c r="F56" s="1">
        <v>4462864473</v>
      </c>
      <c r="G56" s="1">
        <v>727454500</v>
      </c>
      <c r="H56" s="1">
        <v>2717289446</v>
      </c>
      <c r="I56" s="1">
        <v>1227256640</v>
      </c>
      <c r="J56" s="1">
        <v>31425750</v>
      </c>
      <c r="K56" s="1"/>
      <c r="L56" s="1">
        <v>3568751700475</v>
      </c>
    </row>
    <row r="57" spans="1:12" x14ac:dyDescent="0.3">
      <c r="A57" s="8" t="s">
        <v>22</v>
      </c>
      <c r="B57" s="8" t="s">
        <v>23</v>
      </c>
      <c r="C57" s="1">
        <v>32720635093</v>
      </c>
      <c r="D57" s="1">
        <v>338834788</v>
      </c>
      <c r="E57" s="1">
        <v>368533219</v>
      </c>
      <c r="F57" s="1">
        <v>306952735</v>
      </c>
      <c r="G57" s="1">
        <v>0</v>
      </c>
      <c r="H57" s="1">
        <v>15951157714</v>
      </c>
      <c r="I57" s="1"/>
      <c r="J57" s="1"/>
      <c r="K57" s="1"/>
      <c r="L57" s="1">
        <v>49686113549</v>
      </c>
    </row>
    <row r="58" spans="1:12" x14ac:dyDescent="0.3">
      <c r="A58" s="8" t="s">
        <v>24</v>
      </c>
      <c r="B58" s="8" t="s">
        <v>25</v>
      </c>
      <c r="C58" s="1">
        <v>12890800392.200001</v>
      </c>
      <c r="D58" s="1">
        <v>447717717.80000001</v>
      </c>
      <c r="E58" s="1">
        <v>104607652</v>
      </c>
      <c r="F58" s="1">
        <v>46310126</v>
      </c>
      <c r="G58" s="1">
        <v>0</v>
      </c>
      <c r="H58" s="1">
        <v>9458916524</v>
      </c>
      <c r="I58" s="1"/>
      <c r="J58" s="1"/>
      <c r="K58" s="1">
        <v>52745497</v>
      </c>
      <c r="L58" s="1">
        <v>23001097909</v>
      </c>
    </row>
    <row r="59" spans="1:12" x14ac:dyDescent="0.3">
      <c r="A59" s="8" t="s">
        <v>26</v>
      </c>
      <c r="B59" s="8" t="s">
        <v>27</v>
      </c>
      <c r="C59" s="1">
        <v>49760638440</v>
      </c>
      <c r="D59" s="1">
        <v>508485961</v>
      </c>
      <c r="E59" s="1">
        <v>683740512</v>
      </c>
      <c r="F59" s="1">
        <v>130839570</v>
      </c>
      <c r="G59" s="1">
        <v>0</v>
      </c>
      <c r="H59" s="1">
        <v>2491774800</v>
      </c>
      <c r="I59" s="1"/>
      <c r="J59" s="1">
        <v>133299000</v>
      </c>
      <c r="K59" s="1">
        <v>119879000</v>
      </c>
      <c r="L59" s="1">
        <v>53828657283</v>
      </c>
    </row>
    <row r="60" spans="1:12" x14ac:dyDescent="0.3">
      <c r="A60" s="8" t="s">
        <v>28</v>
      </c>
      <c r="B60" s="8" t="s">
        <v>29</v>
      </c>
      <c r="C60" s="1">
        <v>23833119607.299999</v>
      </c>
      <c r="D60" s="1">
        <v>17846770267.060001</v>
      </c>
      <c r="E60" s="1">
        <v>2518174240</v>
      </c>
      <c r="F60" s="1">
        <v>6445642786</v>
      </c>
      <c r="G60" s="1">
        <v>0</v>
      </c>
      <c r="H60" s="1">
        <v>12752524100</v>
      </c>
      <c r="I60" s="1">
        <v>11164950.119999999</v>
      </c>
      <c r="J60" s="1"/>
      <c r="K60" s="1"/>
      <c r="L60" s="1">
        <v>63407395950.480003</v>
      </c>
    </row>
    <row r="61" spans="1:12" x14ac:dyDescent="0.3">
      <c r="A61" s="8" t="s">
        <v>161</v>
      </c>
      <c r="B61" s="8" t="s">
        <v>163</v>
      </c>
      <c r="C61" s="1">
        <v>2216050163</v>
      </c>
      <c r="D61" s="1">
        <v>11204500</v>
      </c>
      <c r="E61" s="1">
        <v>21131578</v>
      </c>
      <c r="F61" s="1">
        <v>2466500</v>
      </c>
      <c r="G61" s="1">
        <v>0</v>
      </c>
      <c r="H61" s="1">
        <v>1000000</v>
      </c>
      <c r="I61" s="1"/>
      <c r="J61" s="1"/>
      <c r="K61" s="1"/>
      <c r="L61" s="1">
        <v>2251852741</v>
      </c>
    </row>
    <row r="62" spans="1:12" x14ac:dyDescent="0.3">
      <c r="A62" s="8" t="s">
        <v>162</v>
      </c>
      <c r="B62" s="9" t="s">
        <v>30</v>
      </c>
      <c r="C62" s="1">
        <v>72210751404</v>
      </c>
      <c r="D62" s="1">
        <v>1197817167</v>
      </c>
      <c r="E62" s="1">
        <v>1590596622.5</v>
      </c>
      <c r="F62" s="1">
        <v>614506190</v>
      </c>
      <c r="G62" s="1">
        <v>0</v>
      </c>
      <c r="H62" s="1">
        <v>221561200739.00299</v>
      </c>
      <c r="I62" s="1"/>
      <c r="J62" s="1"/>
      <c r="K62" s="1"/>
      <c r="L62" s="1">
        <v>297174872122.50299</v>
      </c>
    </row>
    <row r="63" spans="1:12" x14ac:dyDescent="0.3">
      <c r="A63" s="8" t="s">
        <v>31</v>
      </c>
      <c r="B63" s="8" t="s">
        <v>32</v>
      </c>
      <c r="C63" s="1">
        <v>119576224953</v>
      </c>
      <c r="D63" s="1">
        <v>1019320540</v>
      </c>
      <c r="E63" s="1">
        <v>958691608</v>
      </c>
      <c r="F63" s="1">
        <v>373301010</v>
      </c>
      <c r="G63" s="1">
        <v>635000</v>
      </c>
      <c r="H63" s="1">
        <v>1104042556</v>
      </c>
      <c r="I63" s="1">
        <v>2026831401.4000001</v>
      </c>
      <c r="J63" s="1"/>
      <c r="K63" s="1">
        <v>87265231</v>
      </c>
      <c r="L63" s="1">
        <v>125146312299.39999</v>
      </c>
    </row>
    <row r="64" spans="1:12" x14ac:dyDescent="0.3">
      <c r="A64" s="8" t="s">
        <v>33</v>
      </c>
      <c r="B64" s="8" t="s">
        <v>34</v>
      </c>
      <c r="C64" s="1">
        <v>88745439062.100006</v>
      </c>
      <c r="D64" s="1">
        <v>1192742917</v>
      </c>
      <c r="E64" s="1">
        <v>2258451584</v>
      </c>
      <c r="F64" s="1">
        <v>5465873833</v>
      </c>
      <c r="G64" s="1">
        <v>79000</v>
      </c>
      <c r="H64" s="1">
        <v>5372433160</v>
      </c>
      <c r="I64" s="1">
        <v>6071100</v>
      </c>
      <c r="J64" s="1"/>
      <c r="K64" s="1"/>
      <c r="L64" s="1">
        <v>103041090656.10001</v>
      </c>
    </row>
    <row r="65" spans="1:12" x14ac:dyDescent="0.3">
      <c r="A65" s="8" t="s">
        <v>35</v>
      </c>
      <c r="B65" s="8" t="s">
        <v>36</v>
      </c>
      <c r="C65" s="1">
        <v>16568282718.49</v>
      </c>
      <c r="D65" s="1">
        <v>127191557341.73399</v>
      </c>
      <c r="E65" s="1">
        <v>45640676</v>
      </c>
      <c r="F65" s="1">
        <v>32822504</v>
      </c>
      <c r="G65" s="1">
        <v>0</v>
      </c>
      <c r="H65" s="1">
        <v>7902703100</v>
      </c>
      <c r="I65" s="1"/>
      <c r="J65" s="1"/>
      <c r="K65" s="1"/>
      <c r="L65" s="1">
        <v>151741006340.224</v>
      </c>
    </row>
    <row r="66" spans="1:12" x14ac:dyDescent="0.3">
      <c r="A66" s="8" t="s">
        <v>37</v>
      </c>
      <c r="B66" s="8" t="s">
        <v>38</v>
      </c>
      <c r="C66" s="1">
        <v>18610100049.047001</v>
      </c>
      <c r="D66" s="1">
        <v>799110322</v>
      </c>
      <c r="E66" s="1">
        <v>289014856</v>
      </c>
      <c r="F66" s="1">
        <v>58335683</v>
      </c>
      <c r="G66" s="1">
        <v>0</v>
      </c>
      <c r="H66" s="1">
        <v>30870000</v>
      </c>
      <c r="I66" s="1">
        <v>713498351.60000002</v>
      </c>
      <c r="J66" s="1"/>
      <c r="K66" s="1"/>
      <c r="L66" s="1">
        <v>20500929261.646999</v>
      </c>
    </row>
    <row r="67" spans="1:12" x14ac:dyDescent="0.3">
      <c r="A67" s="8" t="s">
        <v>39</v>
      </c>
      <c r="B67" s="8" t="s">
        <v>40</v>
      </c>
      <c r="C67" s="1">
        <v>16553563180</v>
      </c>
      <c r="D67" s="1">
        <v>713095368</v>
      </c>
      <c r="E67" s="1">
        <v>282726353</v>
      </c>
      <c r="F67" s="1">
        <v>72819750</v>
      </c>
      <c r="G67" s="1">
        <v>0</v>
      </c>
      <c r="H67" s="1">
        <v>429264813977</v>
      </c>
      <c r="I67" s="1"/>
      <c r="J67" s="1"/>
      <c r="K67" s="1"/>
      <c r="L67" s="1">
        <v>446887018628</v>
      </c>
    </row>
    <row r="68" spans="1:12" x14ac:dyDescent="0.3">
      <c r="A68" s="8" t="s">
        <v>41</v>
      </c>
      <c r="B68" s="8" t="s">
        <v>42</v>
      </c>
      <c r="C68" s="1">
        <v>989644237665.66504</v>
      </c>
      <c r="D68" s="1">
        <v>12459513370.011999</v>
      </c>
      <c r="E68" s="1">
        <v>5429525296.6000004</v>
      </c>
      <c r="F68" s="1">
        <v>3823459163</v>
      </c>
      <c r="G68" s="1">
        <v>1983233285</v>
      </c>
      <c r="H68" s="1">
        <v>14357396107</v>
      </c>
      <c r="I68" s="1">
        <v>134430261</v>
      </c>
      <c r="J68" s="1"/>
      <c r="K68" s="1">
        <v>122305000</v>
      </c>
      <c r="L68" s="1">
        <v>1027954100148.27</v>
      </c>
    </row>
    <row r="69" spans="1:12" x14ac:dyDescent="0.3">
      <c r="A69" s="8" t="s">
        <v>43</v>
      </c>
      <c r="B69" s="8" t="s">
        <v>44</v>
      </c>
      <c r="C69" s="1">
        <v>8128071391</v>
      </c>
      <c r="D69" s="1">
        <v>389866997</v>
      </c>
      <c r="E69" s="1">
        <v>236060387950</v>
      </c>
      <c r="F69" s="1">
        <v>17187000</v>
      </c>
      <c r="G69" s="1">
        <v>0</v>
      </c>
      <c r="H69" s="1">
        <v>338516026545</v>
      </c>
      <c r="I69" s="1"/>
      <c r="J69" s="1"/>
      <c r="K69" s="1"/>
      <c r="L69" s="1">
        <v>583111539883</v>
      </c>
    </row>
    <row r="70" spans="1:12" x14ac:dyDescent="0.3">
      <c r="A70" s="8" t="s">
        <v>45</v>
      </c>
      <c r="B70" s="8" t="s">
        <v>46</v>
      </c>
      <c r="C70" s="1">
        <v>5313670510</v>
      </c>
      <c r="D70" s="1">
        <v>416739191</v>
      </c>
      <c r="E70" s="1">
        <v>182411750</v>
      </c>
      <c r="F70" s="1">
        <v>53522500</v>
      </c>
      <c r="G70" s="1">
        <v>0</v>
      </c>
      <c r="H70" s="1">
        <v>2688592221</v>
      </c>
      <c r="I70" s="1"/>
      <c r="J70" s="1"/>
      <c r="K70" s="1"/>
      <c r="L70" s="1">
        <v>8654936172</v>
      </c>
    </row>
    <row r="71" spans="1:12" x14ac:dyDescent="0.3">
      <c r="A71" s="8" t="s">
        <v>47</v>
      </c>
      <c r="B71" s="8" t="s">
        <v>48</v>
      </c>
      <c r="C71" s="1">
        <v>4558924363</v>
      </c>
      <c r="D71" s="1">
        <v>156984307</v>
      </c>
      <c r="E71" s="1">
        <v>77535483</v>
      </c>
      <c r="F71" s="1">
        <v>37007200</v>
      </c>
      <c r="G71" s="1">
        <v>0</v>
      </c>
      <c r="H71" s="1">
        <v>3206667</v>
      </c>
      <c r="I71" s="1"/>
      <c r="J71" s="1"/>
      <c r="K71" s="1">
        <v>28438096402</v>
      </c>
      <c r="L71" s="1">
        <v>33271754422</v>
      </c>
    </row>
    <row r="72" spans="1:12" x14ac:dyDescent="0.3">
      <c r="A72" s="8" t="s">
        <v>49</v>
      </c>
      <c r="B72" s="8" t="s">
        <v>50</v>
      </c>
      <c r="C72" s="1">
        <v>636336889</v>
      </c>
      <c r="D72" s="1">
        <v>46000</v>
      </c>
      <c r="E72" s="1">
        <v>1785400</v>
      </c>
      <c r="F72" s="1"/>
      <c r="G72" s="1">
        <v>0</v>
      </c>
      <c r="H72" s="1"/>
      <c r="I72" s="1"/>
      <c r="J72" s="1"/>
      <c r="K72" s="1"/>
      <c r="L72" s="1">
        <v>638168289</v>
      </c>
    </row>
    <row r="73" spans="1:12" x14ac:dyDescent="0.3">
      <c r="A73" s="8" t="s">
        <v>51</v>
      </c>
      <c r="B73" s="8" t="s">
        <v>52</v>
      </c>
      <c r="C73" s="1">
        <v>201868879477.70001</v>
      </c>
      <c r="D73" s="1">
        <v>34747838320</v>
      </c>
      <c r="E73" s="1">
        <v>2254982915</v>
      </c>
      <c r="F73" s="1">
        <v>2402169239</v>
      </c>
      <c r="G73" s="1">
        <v>4158000</v>
      </c>
      <c r="H73" s="1">
        <v>15245046916</v>
      </c>
      <c r="I73" s="1"/>
      <c r="J73" s="1">
        <v>34967970</v>
      </c>
      <c r="K73" s="1">
        <v>428188000</v>
      </c>
      <c r="L73" s="1">
        <v>256986230837.70001</v>
      </c>
    </row>
    <row r="74" spans="1:12" x14ac:dyDescent="0.3">
      <c r="A74" s="8" t="s">
        <v>53</v>
      </c>
      <c r="B74" s="8" t="s">
        <v>54</v>
      </c>
      <c r="C74" s="1">
        <v>156752168224</v>
      </c>
      <c r="D74" s="1">
        <v>10967659677</v>
      </c>
      <c r="E74" s="1">
        <v>1491495243</v>
      </c>
      <c r="F74" s="1">
        <v>968781108</v>
      </c>
      <c r="G74" s="1">
        <v>872177000</v>
      </c>
      <c r="H74" s="1">
        <v>14369000</v>
      </c>
      <c r="I74" s="1"/>
      <c r="J74" s="1"/>
      <c r="K74" s="1">
        <v>13498467572</v>
      </c>
      <c r="L74" s="1">
        <v>184565117824</v>
      </c>
    </row>
    <row r="75" spans="1:12" x14ac:dyDescent="0.3">
      <c r="A75" s="19" t="s">
        <v>171</v>
      </c>
      <c r="B75" s="9" t="s">
        <v>178</v>
      </c>
      <c r="C75" s="1">
        <v>799872625</v>
      </c>
      <c r="D75" s="1">
        <v>559000</v>
      </c>
      <c r="E75" s="1">
        <v>3678560</v>
      </c>
      <c r="F75" s="1">
        <v>5047500</v>
      </c>
      <c r="G75" s="1">
        <v>0</v>
      </c>
      <c r="H75" s="1">
        <v>8300000</v>
      </c>
      <c r="I75" s="1"/>
      <c r="J75" s="1"/>
      <c r="K75" s="1"/>
      <c r="L75" s="1">
        <v>817457685</v>
      </c>
    </row>
    <row r="76" spans="1:12" x14ac:dyDescent="0.3">
      <c r="A76" s="19" t="s">
        <v>172</v>
      </c>
      <c r="B76" s="9" t="s">
        <v>179</v>
      </c>
      <c r="C76" s="1">
        <v>1502176387</v>
      </c>
      <c r="D76" s="1">
        <v>2018850</v>
      </c>
      <c r="E76" s="1">
        <v>1455000</v>
      </c>
      <c r="F76" s="1">
        <v>10512000</v>
      </c>
      <c r="G76" s="1">
        <v>-10000</v>
      </c>
      <c r="H76" s="1">
        <v>400000</v>
      </c>
      <c r="I76" s="1"/>
      <c r="J76" s="1"/>
      <c r="K76" s="1"/>
      <c r="L76" s="1">
        <v>1516552237</v>
      </c>
    </row>
    <row r="77" spans="1:12" x14ac:dyDescent="0.3">
      <c r="A77" s="19" t="s">
        <v>173</v>
      </c>
      <c r="B77" s="9" t="s">
        <v>180</v>
      </c>
      <c r="C77" s="1">
        <v>1149667513</v>
      </c>
      <c r="D77" s="1">
        <v>2241717</v>
      </c>
      <c r="E77" s="1">
        <v>1175100</v>
      </c>
      <c r="F77" s="1">
        <v>3315750</v>
      </c>
      <c r="G77" s="1">
        <v>0</v>
      </c>
      <c r="H77" s="1"/>
      <c r="I77" s="1"/>
      <c r="J77" s="1"/>
      <c r="K77" s="1"/>
      <c r="L77" s="1">
        <v>1156400080</v>
      </c>
    </row>
    <row r="78" spans="1:12" x14ac:dyDescent="0.3">
      <c r="A78" s="19" t="s">
        <v>174</v>
      </c>
      <c r="B78" s="9" t="s">
        <v>181</v>
      </c>
      <c r="C78" s="1">
        <v>856955870</v>
      </c>
      <c r="D78" s="1">
        <v>1040000</v>
      </c>
      <c r="E78" s="1">
        <v>1625000</v>
      </c>
      <c r="F78" s="1">
        <v>2798000</v>
      </c>
      <c r="G78" s="1">
        <v>0</v>
      </c>
      <c r="H78" s="1">
        <v>200000</v>
      </c>
      <c r="I78" s="1"/>
      <c r="J78" s="1"/>
      <c r="K78" s="1"/>
      <c r="L78" s="1">
        <v>862618870</v>
      </c>
    </row>
    <row r="79" spans="1:12" x14ac:dyDescent="0.3">
      <c r="A79" s="19" t="s">
        <v>175</v>
      </c>
      <c r="B79" s="9" t="s">
        <v>182</v>
      </c>
      <c r="C79" s="1">
        <v>580830011</v>
      </c>
      <c r="D79" s="1">
        <v>5458838</v>
      </c>
      <c r="E79" s="1">
        <v>1479500</v>
      </c>
      <c r="F79" s="1">
        <v>3778800</v>
      </c>
      <c r="G79" s="1">
        <v>0</v>
      </c>
      <c r="H79" s="1">
        <v>150000</v>
      </c>
      <c r="I79" s="1"/>
      <c r="J79" s="1"/>
      <c r="K79" s="1"/>
      <c r="L79" s="1">
        <v>591697149</v>
      </c>
    </row>
    <row r="80" spans="1:12" x14ac:dyDescent="0.3">
      <c r="A80" s="19" t="s">
        <v>176</v>
      </c>
      <c r="B80" s="9" t="s">
        <v>183</v>
      </c>
      <c r="C80" s="1">
        <v>773321311</v>
      </c>
      <c r="D80" s="1">
        <v>1470000</v>
      </c>
      <c r="E80" s="1">
        <v>1710000</v>
      </c>
      <c r="F80" s="1">
        <v>200000</v>
      </c>
      <c r="G80" s="1">
        <v>0</v>
      </c>
      <c r="H80" s="1">
        <v>770000</v>
      </c>
      <c r="I80" s="1"/>
      <c r="J80" s="1"/>
      <c r="K80" s="1"/>
      <c r="L80" s="1">
        <v>777471311</v>
      </c>
    </row>
    <row r="81" spans="1:12" x14ac:dyDescent="0.3">
      <c r="A81" s="19" t="s">
        <v>177</v>
      </c>
      <c r="B81" s="9" t="s">
        <v>184</v>
      </c>
      <c r="C81" s="1">
        <v>191977963</v>
      </c>
      <c r="D81" s="1">
        <v>44000</v>
      </c>
      <c r="E81" s="1">
        <v>25000</v>
      </c>
      <c r="F81" s="1">
        <v>183000</v>
      </c>
      <c r="G81" s="1">
        <v>0</v>
      </c>
      <c r="H81" s="1"/>
      <c r="I81" s="1"/>
      <c r="J81" s="1"/>
      <c r="K81" s="1"/>
      <c r="L81" s="1">
        <v>192229963</v>
      </c>
    </row>
    <row r="82" spans="1:12" x14ac:dyDescent="0.3">
      <c r="A82" s="8" t="s">
        <v>55</v>
      </c>
      <c r="B82" s="8" t="s">
        <v>56</v>
      </c>
      <c r="C82" s="1">
        <f>SUM(C46:C81)</f>
        <v>15362578281260.254</v>
      </c>
      <c r="D82" s="1">
        <f t="shared" ref="D82:L82" si="0">SUM(D46:D81)</f>
        <v>293711883330.37195</v>
      </c>
      <c r="E82" s="1">
        <f t="shared" si="0"/>
        <v>580056317100.33997</v>
      </c>
      <c r="F82" s="1">
        <f t="shared" si="0"/>
        <v>119834888400</v>
      </c>
      <c r="G82" s="1">
        <f t="shared" si="0"/>
        <v>21879657432</v>
      </c>
      <c r="H82" s="1">
        <f t="shared" si="0"/>
        <v>2656478415663.9219</v>
      </c>
      <c r="I82" s="1">
        <f t="shared" si="0"/>
        <v>200332098100.72</v>
      </c>
      <c r="J82" s="1">
        <f t="shared" si="0"/>
        <v>12587974288.4</v>
      </c>
      <c r="K82" s="1">
        <f t="shared" si="0"/>
        <v>4878996935489.7197</v>
      </c>
      <c r="L82" s="1">
        <f t="shared" si="0"/>
        <v>24126456451065.715</v>
      </c>
    </row>
    <row r="84" spans="1:12" x14ac:dyDescent="0.3">
      <c r="A84" s="15" t="s">
        <v>142</v>
      </c>
      <c r="B84" s="16"/>
      <c r="C84" s="16"/>
      <c r="D84" s="16"/>
      <c r="E84" s="16"/>
      <c r="F84" s="16"/>
      <c r="G84" s="16"/>
      <c r="H84" s="17"/>
    </row>
    <row r="85" spans="1:12" x14ac:dyDescent="0.3">
      <c r="A85" s="44" t="s">
        <v>74</v>
      </c>
      <c r="B85" s="44" t="s">
        <v>1</v>
      </c>
      <c r="C85" s="18" t="s">
        <v>119</v>
      </c>
      <c r="D85" s="18" t="s">
        <v>120</v>
      </c>
      <c r="E85" s="18" t="s">
        <v>121</v>
      </c>
      <c r="F85" s="18" t="s">
        <v>122</v>
      </c>
      <c r="G85" s="18" t="s">
        <v>123</v>
      </c>
      <c r="H85" s="18" t="s">
        <v>136</v>
      </c>
    </row>
    <row r="86" spans="1:12" x14ac:dyDescent="0.3">
      <c r="A86" s="45"/>
      <c r="B86" s="45"/>
      <c r="C86" s="18" t="s">
        <v>109</v>
      </c>
      <c r="D86" s="18" t="s">
        <v>111</v>
      </c>
      <c r="E86" s="18" t="s">
        <v>113</v>
      </c>
      <c r="F86" s="18" t="s">
        <v>115</v>
      </c>
      <c r="G86" s="18" t="s">
        <v>117</v>
      </c>
      <c r="H86" s="18" t="s">
        <v>124</v>
      </c>
    </row>
    <row r="87" spans="1:12" ht="23.25" x14ac:dyDescent="0.35">
      <c r="A87" s="8" t="s">
        <v>2</v>
      </c>
      <c r="B87" s="8" t="s">
        <v>3</v>
      </c>
      <c r="C87" s="57"/>
      <c r="D87" s="57"/>
      <c r="E87" s="57"/>
      <c r="F87" s="57">
        <v>775174466</v>
      </c>
      <c r="G87" s="57"/>
      <c r="H87" s="57">
        <v>775174466</v>
      </c>
    </row>
    <row r="88" spans="1:12" ht="23.25" x14ac:dyDescent="0.35">
      <c r="A88" s="19" t="s">
        <v>4</v>
      </c>
      <c r="B88" s="9" t="s">
        <v>5</v>
      </c>
      <c r="C88" s="57"/>
      <c r="D88" s="57"/>
      <c r="E88" s="57"/>
      <c r="F88" s="57">
        <v>1000</v>
      </c>
      <c r="G88" s="57"/>
      <c r="H88" s="57">
        <v>1000</v>
      </c>
    </row>
    <row r="89" spans="1:12" ht="23.25" x14ac:dyDescent="0.35">
      <c r="A89" s="8" t="s">
        <v>6</v>
      </c>
      <c r="B89" s="8" t="s">
        <v>7</v>
      </c>
      <c r="C89" s="57">
        <v>156773350</v>
      </c>
      <c r="D89" s="57">
        <v>162175000</v>
      </c>
      <c r="E89" s="57">
        <v>372965280</v>
      </c>
      <c r="F89" s="57">
        <v>202737198589</v>
      </c>
      <c r="G89" s="57">
        <v>108745108</v>
      </c>
      <c r="H89" s="57">
        <v>203537857327</v>
      </c>
    </row>
    <row r="90" spans="1:12" ht="23.25" x14ac:dyDescent="0.35">
      <c r="A90" s="8" t="s">
        <v>8</v>
      </c>
      <c r="B90" s="8" t="s">
        <v>9</v>
      </c>
      <c r="C90" s="57"/>
      <c r="D90" s="57"/>
      <c r="E90" s="57"/>
      <c r="F90" s="57">
        <v>27454144</v>
      </c>
      <c r="G90" s="57"/>
      <c r="H90" s="57">
        <v>27454144</v>
      </c>
    </row>
    <row r="91" spans="1:12" ht="23.25" x14ac:dyDescent="0.35">
      <c r="A91" s="8" t="s">
        <v>160</v>
      </c>
      <c r="B91" s="8" t="s">
        <v>11</v>
      </c>
      <c r="C91" s="57">
        <v>3050000</v>
      </c>
      <c r="D91" s="57"/>
      <c r="E91" s="57"/>
      <c r="F91" s="57">
        <v>173569449</v>
      </c>
      <c r="G91" s="57"/>
      <c r="H91" s="57">
        <v>176619449</v>
      </c>
    </row>
    <row r="92" spans="1:12" ht="23.25" x14ac:dyDescent="0.35">
      <c r="A92" s="8" t="s">
        <v>12</v>
      </c>
      <c r="B92" s="8" t="s">
        <v>13</v>
      </c>
      <c r="C92" s="57"/>
      <c r="D92" s="57"/>
      <c r="E92" s="57"/>
      <c r="F92" s="57">
        <v>6165289875</v>
      </c>
      <c r="G92" s="57"/>
      <c r="H92" s="57">
        <v>6165289875</v>
      </c>
    </row>
    <row r="93" spans="1:12" ht="23.25" x14ac:dyDescent="0.35">
      <c r="A93" s="8" t="s">
        <v>14</v>
      </c>
      <c r="B93" s="8" t="s">
        <v>15</v>
      </c>
      <c r="C93" s="57"/>
      <c r="D93" s="57"/>
      <c r="E93" s="57"/>
      <c r="F93" s="57">
        <v>63738849</v>
      </c>
      <c r="G93" s="57"/>
      <c r="H93" s="57">
        <v>63738849</v>
      </c>
    </row>
    <row r="94" spans="1:12" ht="23.25" x14ac:dyDescent="0.35">
      <c r="A94" s="8" t="s">
        <v>164</v>
      </c>
      <c r="B94" s="8" t="s">
        <v>165</v>
      </c>
      <c r="C94" s="57"/>
      <c r="D94" s="57"/>
      <c r="E94" s="57"/>
      <c r="F94" s="57">
        <v>11586008181.6</v>
      </c>
      <c r="G94" s="57"/>
      <c r="H94" s="57">
        <v>11586008181.6</v>
      </c>
    </row>
    <row r="95" spans="1:12" ht="23.25" x14ac:dyDescent="0.35">
      <c r="A95" s="8" t="s">
        <v>153</v>
      </c>
      <c r="B95" s="8" t="s">
        <v>17</v>
      </c>
      <c r="C95" s="57"/>
      <c r="D95" s="57"/>
      <c r="E95" s="57"/>
      <c r="F95" s="57">
        <v>3195251330</v>
      </c>
      <c r="G95" s="57"/>
      <c r="H95" s="57">
        <v>3195251330</v>
      </c>
    </row>
    <row r="96" spans="1:12" ht="23.25" x14ac:dyDescent="0.35">
      <c r="A96" s="8" t="s">
        <v>18</v>
      </c>
      <c r="B96" s="8" t="s">
        <v>19</v>
      </c>
      <c r="C96" s="57"/>
      <c r="D96" s="57"/>
      <c r="E96" s="57">
        <v>22292549</v>
      </c>
      <c r="F96" s="57">
        <v>81911750</v>
      </c>
      <c r="G96" s="57"/>
      <c r="H96" s="57">
        <v>104204299</v>
      </c>
    </row>
    <row r="97" spans="1:8" ht="23.25" x14ac:dyDescent="0.35">
      <c r="A97" s="8" t="s">
        <v>20</v>
      </c>
      <c r="B97" s="8" t="s">
        <v>21</v>
      </c>
      <c r="C97" s="57"/>
      <c r="D97" s="57"/>
      <c r="E97" s="57"/>
      <c r="F97" s="57"/>
      <c r="G97" s="57">
        <v>4839690363</v>
      </c>
      <c r="H97" s="57">
        <v>4839690363</v>
      </c>
    </row>
    <row r="98" spans="1:8" ht="23.25" x14ac:dyDescent="0.35">
      <c r="A98" s="8" t="s">
        <v>22</v>
      </c>
      <c r="B98" s="8" t="s">
        <v>23</v>
      </c>
      <c r="C98" s="57"/>
      <c r="D98" s="57"/>
      <c r="E98" s="57"/>
      <c r="F98" s="57">
        <v>12072659268</v>
      </c>
      <c r="G98" s="57"/>
      <c r="H98" s="57">
        <v>12072659268</v>
      </c>
    </row>
    <row r="99" spans="1:8" ht="23.25" x14ac:dyDescent="0.35">
      <c r="A99" s="8" t="s">
        <v>24</v>
      </c>
      <c r="B99" s="8" t="s">
        <v>25</v>
      </c>
      <c r="C99" s="57"/>
      <c r="D99" s="57">
        <v>6000</v>
      </c>
      <c r="E99" s="57"/>
      <c r="F99" s="57">
        <v>6000</v>
      </c>
      <c r="G99" s="57"/>
      <c r="H99" s="57">
        <v>12000</v>
      </c>
    </row>
    <row r="100" spans="1:8" ht="23.25" x14ac:dyDescent="0.35">
      <c r="A100" s="8" t="s">
        <v>26</v>
      </c>
      <c r="B100" s="8" t="s">
        <v>27</v>
      </c>
      <c r="C100" s="57"/>
      <c r="D100" s="57"/>
      <c r="E100" s="57"/>
      <c r="F100" s="57">
        <v>3955000</v>
      </c>
      <c r="G100" s="57"/>
      <c r="H100" s="57">
        <v>3955000</v>
      </c>
    </row>
    <row r="101" spans="1:8" ht="23.25" x14ac:dyDescent="0.35">
      <c r="A101" s="8" t="s">
        <v>28</v>
      </c>
      <c r="B101" s="9" t="s">
        <v>29</v>
      </c>
      <c r="C101" s="57"/>
      <c r="D101" s="57"/>
      <c r="E101" s="57">
        <v>11356937776.5</v>
      </c>
      <c r="F101" s="57"/>
      <c r="G101" s="57"/>
      <c r="H101" s="57">
        <v>11356937776.5</v>
      </c>
    </row>
    <row r="102" spans="1:8" ht="23.25" x14ac:dyDescent="0.35">
      <c r="A102" s="8" t="s">
        <v>161</v>
      </c>
      <c r="B102" s="8" t="s">
        <v>163</v>
      </c>
      <c r="C102" s="57"/>
      <c r="D102" s="57"/>
      <c r="E102" s="57">
        <v>271264922</v>
      </c>
      <c r="F102" s="57">
        <v>74984064097</v>
      </c>
      <c r="G102" s="57"/>
      <c r="H102" s="57">
        <v>75255329019</v>
      </c>
    </row>
    <row r="103" spans="1:8" ht="23.25" x14ac:dyDescent="0.35">
      <c r="A103" s="8" t="s">
        <v>162</v>
      </c>
      <c r="B103" s="8" t="s">
        <v>30</v>
      </c>
      <c r="C103" s="57"/>
      <c r="D103" s="57"/>
      <c r="E103" s="57">
        <v>10025130739</v>
      </c>
      <c r="F103" s="57">
        <v>86504450445</v>
      </c>
      <c r="G103" s="57"/>
      <c r="H103" s="57">
        <v>96529581184</v>
      </c>
    </row>
    <row r="104" spans="1:8" ht="23.25" x14ac:dyDescent="0.35">
      <c r="A104" s="8" t="s">
        <v>31</v>
      </c>
      <c r="B104" s="8" t="s">
        <v>32</v>
      </c>
      <c r="C104" s="57">
        <v>1595475225</v>
      </c>
      <c r="D104" s="57"/>
      <c r="E104" s="57"/>
      <c r="F104" s="57"/>
      <c r="G104" s="57"/>
      <c r="H104" s="57">
        <v>1595475225</v>
      </c>
    </row>
    <row r="105" spans="1:8" ht="23.25" x14ac:dyDescent="0.35">
      <c r="A105" s="8" t="s">
        <v>33</v>
      </c>
      <c r="B105" s="8" t="s">
        <v>34</v>
      </c>
      <c r="C105" s="57">
        <v>62439614071.720001</v>
      </c>
      <c r="D105" s="57"/>
      <c r="E105" s="57"/>
      <c r="F105" s="57">
        <v>13793000</v>
      </c>
      <c r="G105" s="57"/>
      <c r="H105" s="57">
        <v>62453407071.720001</v>
      </c>
    </row>
    <row r="106" spans="1:8" ht="23.25" x14ac:dyDescent="0.35">
      <c r="A106" s="8" t="s">
        <v>35</v>
      </c>
      <c r="B106" s="8" t="s">
        <v>36</v>
      </c>
      <c r="C106" s="57"/>
      <c r="D106" s="57">
        <v>5400244397696.7803</v>
      </c>
      <c r="E106" s="57"/>
      <c r="F106" s="57"/>
      <c r="G106" s="57"/>
      <c r="H106" s="57">
        <v>5400244397696.7803</v>
      </c>
    </row>
    <row r="107" spans="1:8" ht="23.25" x14ac:dyDescent="0.35">
      <c r="A107" s="8" t="s">
        <v>125</v>
      </c>
      <c r="B107" s="8" t="s">
        <v>38</v>
      </c>
      <c r="C107" s="57"/>
      <c r="D107" s="57"/>
      <c r="E107" s="57">
        <v>73796934</v>
      </c>
      <c r="F107" s="57">
        <v>84403650</v>
      </c>
      <c r="G107" s="57"/>
      <c r="H107" s="57">
        <v>158200584</v>
      </c>
    </row>
    <row r="108" spans="1:8" ht="23.25" x14ac:dyDescent="0.35">
      <c r="A108" s="8" t="s">
        <v>39</v>
      </c>
      <c r="B108" s="8" t="s">
        <v>40</v>
      </c>
      <c r="C108" s="57"/>
      <c r="D108" s="57">
        <v>33367197646.573002</v>
      </c>
      <c r="E108" s="57"/>
      <c r="F108" s="57"/>
      <c r="G108" s="57"/>
      <c r="H108" s="57">
        <v>33367197646.573002</v>
      </c>
    </row>
    <row r="109" spans="1:8" ht="23.25" x14ac:dyDescent="0.35">
      <c r="A109" s="8" t="s">
        <v>41</v>
      </c>
      <c r="B109" s="8" t="s">
        <v>42</v>
      </c>
      <c r="C109" s="57"/>
      <c r="D109" s="57">
        <v>69290400</v>
      </c>
      <c r="E109" s="57"/>
      <c r="F109" s="57">
        <v>387631000</v>
      </c>
      <c r="G109" s="57">
        <v>1469994478</v>
      </c>
      <c r="H109" s="57">
        <v>1926915878</v>
      </c>
    </row>
    <row r="110" spans="1:8" ht="23.25" x14ac:dyDescent="0.35">
      <c r="A110" s="8" t="s">
        <v>43</v>
      </c>
      <c r="B110" s="8" t="s">
        <v>44</v>
      </c>
      <c r="C110" s="57"/>
      <c r="D110" s="57">
        <v>178257160987.01099</v>
      </c>
      <c r="E110" s="57"/>
      <c r="F110" s="57">
        <v>11168702959</v>
      </c>
      <c r="G110" s="57"/>
      <c r="H110" s="57">
        <v>189425863946.01099</v>
      </c>
    </row>
    <row r="111" spans="1:8" ht="23.25" x14ac:dyDescent="0.35">
      <c r="A111" s="8" t="s">
        <v>45</v>
      </c>
      <c r="B111" s="8" t="s">
        <v>46</v>
      </c>
      <c r="C111" s="57"/>
      <c r="D111" s="57"/>
      <c r="E111" s="57">
        <v>6128183359</v>
      </c>
      <c r="F111" s="57"/>
      <c r="G111" s="57"/>
      <c r="H111" s="57">
        <v>6128183359</v>
      </c>
    </row>
    <row r="112" spans="1:8" ht="23.25" x14ac:dyDescent="0.35">
      <c r="A112" s="8" t="s">
        <v>51</v>
      </c>
      <c r="B112" s="8" t="s">
        <v>52</v>
      </c>
      <c r="C112" s="57">
        <v>8745000</v>
      </c>
      <c r="D112" s="57">
        <v>8265148266</v>
      </c>
      <c r="E112" s="57">
        <v>34966217437</v>
      </c>
      <c r="F112" s="57">
        <v>34759481436</v>
      </c>
      <c r="G112" s="57">
        <v>3098235349</v>
      </c>
      <c r="H112" s="57">
        <v>81097827488</v>
      </c>
    </row>
    <row r="113" spans="1:9" ht="23.25" x14ac:dyDescent="0.35">
      <c r="A113" s="8" t="s">
        <v>53</v>
      </c>
      <c r="B113" s="8" t="s">
        <v>54</v>
      </c>
      <c r="C113" s="57"/>
      <c r="D113" s="57"/>
      <c r="E113" s="57"/>
      <c r="F113" s="57">
        <v>43888000</v>
      </c>
      <c r="G113" s="57"/>
      <c r="H113" s="57">
        <v>43888000</v>
      </c>
    </row>
    <row r="114" spans="1:9" x14ac:dyDescent="0.3">
      <c r="A114" s="8" t="s">
        <v>55</v>
      </c>
      <c r="B114" s="8" t="s">
        <v>56</v>
      </c>
      <c r="C114" s="2">
        <f>SUM(C87:C113)</f>
        <v>64203657646.720001</v>
      </c>
      <c r="D114" s="2">
        <f t="shared" ref="D114:H114" si="1">SUM(D87:D113)</f>
        <v>5620365375996.3643</v>
      </c>
      <c r="E114" s="2">
        <f t="shared" si="1"/>
        <v>63216788996.5</v>
      </c>
      <c r="F114" s="2">
        <f t="shared" si="1"/>
        <v>444828632488.59998</v>
      </c>
      <c r="G114" s="2">
        <f t="shared" si="1"/>
        <v>9516665298</v>
      </c>
      <c r="H114" s="2">
        <f t="shared" si="1"/>
        <v>6202131120426.1846</v>
      </c>
    </row>
    <row r="115" spans="1:9" x14ac:dyDescent="0.3">
      <c r="C115" s="20"/>
      <c r="D115" s="20"/>
      <c r="E115" s="20"/>
      <c r="F115" s="20"/>
      <c r="G115" s="20"/>
      <c r="H115" s="20"/>
      <c r="I115" s="21"/>
    </row>
    <row r="116" spans="1:9" x14ac:dyDescent="0.3">
      <c r="C116" s="21"/>
      <c r="E116" s="21"/>
      <c r="G116" s="22"/>
      <c r="H116" s="22"/>
      <c r="I116" s="22"/>
    </row>
    <row r="117" spans="1:9" x14ac:dyDescent="0.3">
      <c r="G117" s="22"/>
      <c r="H117" s="22"/>
      <c r="I117" s="22"/>
    </row>
    <row r="118" spans="1:9" ht="18.75" customHeight="1" x14ac:dyDescent="0.3">
      <c r="A118" s="34" t="s">
        <v>149</v>
      </c>
      <c r="B118" s="34"/>
      <c r="C118" s="34"/>
    </row>
    <row r="119" spans="1:9" ht="30.75" customHeight="1" x14ac:dyDescent="0.3">
      <c r="A119" s="23" t="s">
        <v>57</v>
      </c>
      <c r="B119" s="24" t="s">
        <v>58</v>
      </c>
      <c r="C119" s="24" t="s">
        <v>133</v>
      </c>
    </row>
    <row r="120" spans="1:9" ht="23.25" x14ac:dyDescent="0.35">
      <c r="A120" s="8" t="s">
        <v>59</v>
      </c>
      <c r="B120" s="8" t="s">
        <v>60</v>
      </c>
      <c r="C120" s="50">
        <v>15362578281260.199</v>
      </c>
    </row>
    <row r="121" spans="1:9" ht="23.25" x14ac:dyDescent="0.35">
      <c r="A121" s="8" t="s">
        <v>61</v>
      </c>
      <c r="B121" s="8" t="s">
        <v>62</v>
      </c>
      <c r="C121" s="50">
        <v>293711883330.37201</v>
      </c>
    </row>
    <row r="122" spans="1:9" ht="23.25" x14ac:dyDescent="0.35">
      <c r="A122" s="8" t="s">
        <v>63</v>
      </c>
      <c r="B122" s="8" t="s">
        <v>64</v>
      </c>
      <c r="C122" s="50">
        <v>580056317100.33997</v>
      </c>
    </row>
    <row r="123" spans="1:9" ht="23.25" x14ac:dyDescent="0.35">
      <c r="A123" s="8" t="s">
        <v>65</v>
      </c>
      <c r="B123" s="8" t="s">
        <v>66</v>
      </c>
      <c r="C123" s="50">
        <v>119834888400</v>
      </c>
    </row>
    <row r="124" spans="1:9" ht="23.25" x14ac:dyDescent="0.35">
      <c r="A124" s="8" t="s">
        <v>67</v>
      </c>
      <c r="B124" s="8" t="s">
        <v>68</v>
      </c>
      <c r="C124" s="50">
        <v>21879657432</v>
      </c>
    </row>
    <row r="125" spans="1:9" ht="23.25" x14ac:dyDescent="0.35">
      <c r="A125" s="8" t="s">
        <v>69</v>
      </c>
      <c r="B125" s="8" t="s">
        <v>70</v>
      </c>
      <c r="C125" s="50">
        <v>2656478415663.9199</v>
      </c>
    </row>
    <row r="126" spans="1:9" ht="23.25" x14ac:dyDescent="0.35">
      <c r="A126" s="8" t="s">
        <v>166</v>
      </c>
      <c r="B126" s="8" t="s">
        <v>167</v>
      </c>
      <c r="C126" s="50">
        <v>200332098100.72</v>
      </c>
    </row>
    <row r="127" spans="1:9" ht="23.25" x14ac:dyDescent="0.35">
      <c r="A127" s="8" t="s">
        <v>154</v>
      </c>
      <c r="B127" s="8" t="s">
        <v>155</v>
      </c>
      <c r="C127" s="50">
        <v>12587974288.4</v>
      </c>
    </row>
    <row r="128" spans="1:9" ht="23.25" x14ac:dyDescent="0.35">
      <c r="A128" s="8" t="s">
        <v>71</v>
      </c>
      <c r="B128" s="8" t="s">
        <v>72</v>
      </c>
      <c r="C128" s="50">
        <v>4878996935489.7197</v>
      </c>
    </row>
    <row r="129" spans="1:4" ht="23.25" x14ac:dyDescent="0.35">
      <c r="A129" s="8" t="s">
        <v>73</v>
      </c>
      <c r="B129" s="8" t="s">
        <v>56</v>
      </c>
      <c r="C129" s="50">
        <f>SUM(C120:C128)</f>
        <v>24126456451065.664</v>
      </c>
    </row>
    <row r="131" spans="1:4" x14ac:dyDescent="0.3">
      <c r="A131" s="41" t="s">
        <v>150</v>
      </c>
      <c r="B131" s="42"/>
      <c r="C131" s="43"/>
    </row>
    <row r="132" spans="1:4" x14ac:dyDescent="0.3">
      <c r="A132" s="8" t="s">
        <v>106</v>
      </c>
      <c r="B132" s="8" t="s">
        <v>107</v>
      </c>
      <c r="C132" s="18" t="s">
        <v>134</v>
      </c>
    </row>
    <row r="133" spans="1:4" ht="23.25" x14ac:dyDescent="0.35">
      <c r="A133" s="8" t="s">
        <v>108</v>
      </c>
      <c r="B133" s="8" t="s">
        <v>109</v>
      </c>
      <c r="C133" s="49">
        <v>64203657646.720001</v>
      </c>
    </row>
    <row r="134" spans="1:4" ht="23.25" x14ac:dyDescent="0.35">
      <c r="A134" s="8" t="s">
        <v>110</v>
      </c>
      <c r="B134" s="8" t="s">
        <v>111</v>
      </c>
      <c r="C134" s="49">
        <v>5620365375996.3701</v>
      </c>
    </row>
    <row r="135" spans="1:4" ht="23.25" x14ac:dyDescent="0.35">
      <c r="A135" s="8" t="s">
        <v>112</v>
      </c>
      <c r="B135" s="8" t="s">
        <v>113</v>
      </c>
      <c r="C135" s="49">
        <v>63216788996.5</v>
      </c>
    </row>
    <row r="136" spans="1:4" ht="23.25" x14ac:dyDescent="0.35">
      <c r="A136" s="8" t="s">
        <v>114</v>
      </c>
      <c r="B136" s="8" t="s">
        <v>115</v>
      </c>
      <c r="C136" s="49">
        <v>444828632488.59998</v>
      </c>
    </row>
    <row r="137" spans="1:4" ht="23.25" x14ac:dyDescent="0.35">
      <c r="A137" s="8" t="s">
        <v>116</v>
      </c>
      <c r="B137" s="8" t="s">
        <v>117</v>
      </c>
      <c r="C137" s="49">
        <v>9516665298</v>
      </c>
    </row>
    <row r="138" spans="1:4" x14ac:dyDescent="0.3">
      <c r="A138" s="8" t="s">
        <v>118</v>
      </c>
      <c r="B138" s="8" t="s">
        <v>56</v>
      </c>
      <c r="C138" s="10">
        <f>SUM(C133:C137)</f>
        <v>6202131120426.1895</v>
      </c>
    </row>
    <row r="140" spans="1:4" x14ac:dyDescent="0.3">
      <c r="A140" s="25" t="s">
        <v>143</v>
      </c>
      <c r="B140" s="26"/>
      <c r="C140" s="26"/>
      <c r="D140" s="27"/>
    </row>
    <row r="141" spans="1:4" ht="34.5" customHeight="1" x14ac:dyDescent="0.3">
      <c r="A141" s="23" t="s">
        <v>130</v>
      </c>
      <c r="B141" s="24" t="s">
        <v>131</v>
      </c>
      <c r="C141" s="18" t="s">
        <v>133</v>
      </c>
      <c r="D141" s="18" t="s">
        <v>129</v>
      </c>
    </row>
    <row r="142" spans="1:4" ht="23.25" x14ac:dyDescent="0.35">
      <c r="A142" s="8" t="s">
        <v>82</v>
      </c>
      <c r="B142" s="8" t="s">
        <v>83</v>
      </c>
      <c r="C142" s="55">
        <v>19350310934441.398</v>
      </c>
      <c r="D142" s="59"/>
    </row>
    <row r="143" spans="1:4" ht="23.25" x14ac:dyDescent="0.35">
      <c r="A143" s="8" t="s">
        <v>84</v>
      </c>
      <c r="B143" s="8" t="s">
        <v>85</v>
      </c>
      <c r="C143" s="55">
        <v>1358062821507.3201</v>
      </c>
      <c r="D143" s="49">
        <v>10919861</v>
      </c>
    </row>
    <row r="144" spans="1:4" ht="23.25" x14ac:dyDescent="0.35">
      <c r="A144" s="8" t="s">
        <v>86</v>
      </c>
      <c r="B144" s="8" t="s">
        <v>87</v>
      </c>
      <c r="C144" s="55">
        <v>265961132810</v>
      </c>
      <c r="D144" s="59"/>
    </row>
    <row r="145" spans="1:4" ht="23.25" x14ac:dyDescent="0.35">
      <c r="A145" s="8" t="s">
        <v>88</v>
      </c>
      <c r="B145" s="8" t="s">
        <v>89</v>
      </c>
      <c r="C145" s="55">
        <v>283631669959.396</v>
      </c>
      <c r="D145" s="49">
        <v>82602611</v>
      </c>
    </row>
    <row r="146" spans="1:4" ht="23.25" x14ac:dyDescent="0.35">
      <c r="A146" s="8" t="s">
        <v>90</v>
      </c>
      <c r="B146" s="8" t="s">
        <v>91</v>
      </c>
      <c r="C146" s="55">
        <v>113133027664.06799</v>
      </c>
      <c r="D146" s="59"/>
    </row>
    <row r="147" spans="1:4" ht="23.25" x14ac:dyDescent="0.35">
      <c r="A147" s="8" t="s">
        <v>92</v>
      </c>
      <c r="B147" s="8" t="s">
        <v>93</v>
      </c>
      <c r="C147" s="55">
        <v>20395045713.341</v>
      </c>
      <c r="D147" s="59"/>
    </row>
    <row r="148" spans="1:4" ht="23.25" x14ac:dyDescent="0.35">
      <c r="A148" s="8" t="s">
        <v>94</v>
      </c>
      <c r="B148" s="8" t="s">
        <v>95</v>
      </c>
      <c r="C148" s="55">
        <v>454765777015.46301</v>
      </c>
      <c r="D148" s="49">
        <v>447555899.39999998</v>
      </c>
    </row>
    <row r="149" spans="1:4" ht="23.25" x14ac:dyDescent="0.35">
      <c r="A149" s="8" t="s">
        <v>96</v>
      </c>
      <c r="B149" s="8" t="s">
        <v>97</v>
      </c>
      <c r="C149" s="55">
        <v>534855190250.83301</v>
      </c>
      <c r="D149" s="49">
        <v>34476830333.667</v>
      </c>
    </row>
    <row r="150" spans="1:4" ht="23.25" x14ac:dyDescent="0.35">
      <c r="A150" s="8" t="s">
        <v>98</v>
      </c>
      <c r="B150" s="8" t="s">
        <v>99</v>
      </c>
      <c r="C150" s="56">
        <f>SUM(C142:C149)</f>
        <v>22381115599361.816</v>
      </c>
      <c r="D150" s="49">
        <f>SUM(D142:D149)</f>
        <v>35017908705.067001</v>
      </c>
    </row>
    <row r="152" spans="1:4" x14ac:dyDescent="0.3">
      <c r="A152" s="46" t="s">
        <v>168</v>
      </c>
      <c r="B152" s="47"/>
      <c r="C152" s="48"/>
    </row>
    <row r="153" spans="1:4" ht="23.25" x14ac:dyDescent="0.35">
      <c r="A153" s="19" t="s">
        <v>126</v>
      </c>
      <c r="B153" s="19" t="s">
        <v>144</v>
      </c>
      <c r="C153" s="49">
        <v>2154799153701.72</v>
      </c>
    </row>
    <row r="154" spans="1:4" ht="23.25" x14ac:dyDescent="0.35">
      <c r="A154" s="19" t="s">
        <v>127</v>
      </c>
      <c r="B154" s="19" t="s">
        <v>145</v>
      </c>
      <c r="C154" s="53">
        <v>-677105907976.82703</v>
      </c>
    </row>
    <row r="155" spans="1:4" ht="23.25" x14ac:dyDescent="0.35">
      <c r="A155" s="19" t="s">
        <v>132</v>
      </c>
      <c r="B155" s="19" t="s">
        <v>146</v>
      </c>
      <c r="C155" s="54">
        <f>SUM(C153:C154)</f>
        <v>1477693245724.8931</v>
      </c>
    </row>
    <row r="157" spans="1:4" ht="39.75" customHeight="1" x14ac:dyDescent="0.3">
      <c r="A157" s="40" t="s">
        <v>138</v>
      </c>
      <c r="B157" s="40"/>
    </row>
    <row r="158" spans="1:4" ht="55.5" customHeight="1" x14ac:dyDescent="0.3">
      <c r="A158" s="38" t="s">
        <v>147</v>
      </c>
      <c r="B158" s="39"/>
    </row>
    <row r="159" spans="1:4" ht="23.25" x14ac:dyDescent="0.35">
      <c r="A159" s="8" t="s">
        <v>100</v>
      </c>
      <c r="B159" s="51">
        <v>19364247721582.785</v>
      </c>
    </row>
    <row r="160" spans="1:4" ht="23.25" x14ac:dyDescent="0.35">
      <c r="A160" s="8" t="s">
        <v>101</v>
      </c>
      <c r="B160" s="51">
        <f>B161-B159</f>
        <v>3016867877779.0156</v>
      </c>
    </row>
    <row r="161" spans="1:2" ht="23.25" x14ac:dyDescent="0.35">
      <c r="A161" s="8" t="s">
        <v>102</v>
      </c>
      <c r="B161" s="51">
        <v>22381115599361.801</v>
      </c>
    </row>
    <row r="162" spans="1:2" ht="23.25" x14ac:dyDescent="0.35">
      <c r="A162" s="8" t="s">
        <v>103</v>
      </c>
      <c r="B162" s="52">
        <f>B159/B161</f>
        <v>0.86520475870000679</v>
      </c>
    </row>
    <row r="163" spans="1:2" ht="23.25" x14ac:dyDescent="0.35">
      <c r="A163" s="8" t="s">
        <v>104</v>
      </c>
      <c r="B163" s="52">
        <f>B160/B161</f>
        <v>0.13479524129999318</v>
      </c>
    </row>
    <row r="164" spans="1:2" ht="23.25" x14ac:dyDescent="0.35">
      <c r="A164" s="8" t="s">
        <v>105</v>
      </c>
      <c r="B164" s="52">
        <f>B161/B161</f>
        <v>1</v>
      </c>
    </row>
  </sheetData>
  <mergeCells count="10">
    <mergeCell ref="A158:B158"/>
    <mergeCell ref="A157:B157"/>
    <mergeCell ref="A131:C131"/>
    <mergeCell ref="A85:A86"/>
    <mergeCell ref="B85:B86"/>
    <mergeCell ref="A152:C152"/>
    <mergeCell ref="A1:D1"/>
    <mergeCell ref="A2:D2"/>
    <mergeCell ref="A118:C118"/>
    <mergeCell ref="A3:D3"/>
  </mergeCells>
  <pageMargins left="0" right="0" top="0" bottom="0" header="0.31496062992125984" footer="0.31496062992125984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VMCDCHTSR4DK-1850682920-325</_dlc_DocId>
    <_dlc_DocIdUrl xmlns="536e90f3-28f6-43a2-9886-69104c66b47c">
      <Url>http://cms-mof/_layouts/DocIdRedir.aspx?ID=VMCDCHTSR4DK-1850682920-325</Url>
      <Description>VMCDCHTSR4DK-1850682920-325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68BB4A7-5E3C-4416-B9EA-FE3B2CD47CE2}"/>
</file>

<file path=customXml/itemProps2.xml><?xml version="1.0" encoding="utf-8"?>
<ds:datastoreItem xmlns:ds="http://schemas.openxmlformats.org/officeDocument/2006/customXml" ds:itemID="{2182392F-D185-482C-9F7A-7A1A3AC6507D}"/>
</file>

<file path=customXml/itemProps3.xml><?xml version="1.0" encoding="utf-8"?>
<ds:datastoreItem xmlns:ds="http://schemas.openxmlformats.org/officeDocument/2006/customXml" ds:itemID="{15176126-9863-4154-A902-4FDADB2564FC}"/>
</file>

<file path=customXml/itemProps4.xml><?xml version="1.0" encoding="utf-8"?>
<ds:datastoreItem xmlns:ds="http://schemas.openxmlformats.org/officeDocument/2006/customXml" ds:itemID="{39FD1A22-F5B1-49B7-A6B2-9ADC0EB4AA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accountuntil june 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 حزيران 2016 للموازنة الاتحادية</dc:title>
  <dc:creator/>
  <cp:lastModifiedBy/>
  <dcterms:created xsi:type="dcterms:W3CDTF">2006-09-16T00:00:00Z</dcterms:created>
  <dcterms:modified xsi:type="dcterms:W3CDTF">2016-10-05T07:28:28Z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0x010100970E9202C8529F4FB773F26894CE7BF4</vt:lpwstr>
  </property>
  <property fmtid="{D5CDD505-2E9C-101B-9397-08002B2CF9AE}" pid="4" name="_dlc_DocIdItemGuid">
    <vt:lpwstr>86d50eea-ad57-403a-9ce3-e0e5c2ab0711</vt:lpwstr>
  </property>
</Properties>
</file>