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10" yWindow="-390" windowWidth="15030" windowHeight="9555" tabRatio="831"/>
  </bookViews>
  <sheets>
    <sheet name="state account March 2018" sheetId="4" r:id="rId1"/>
  </sheets>
  <calcPr calcId="145621"/>
</workbook>
</file>

<file path=xl/calcChain.xml><?xml version="1.0" encoding="utf-8"?>
<calcChain xmlns="http://schemas.openxmlformats.org/spreadsheetml/2006/main">
  <c r="C184" i="4" l="1"/>
  <c r="E6" i="4" l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5" i="4"/>
  <c r="E172" i="4"/>
  <c r="E173" i="4"/>
  <c r="E174" i="4"/>
  <c r="E175" i="4"/>
  <c r="E176" i="4"/>
  <c r="E177" i="4"/>
  <c r="E178" i="4"/>
  <c r="E171" i="4"/>
  <c r="D179" i="4"/>
  <c r="C167" i="4"/>
  <c r="C158" i="4"/>
  <c r="H135" i="4"/>
  <c r="G135" i="4"/>
  <c r="F135" i="4"/>
  <c r="E135" i="4"/>
  <c r="D135" i="4"/>
  <c r="C135" i="4"/>
  <c r="D45" i="4"/>
  <c r="C179" i="4" l="1"/>
  <c r="E179" i="4" s="1"/>
  <c r="C149" i="4"/>
  <c r="L91" i="4"/>
  <c r="K91" i="4"/>
  <c r="J91" i="4"/>
  <c r="H91" i="4"/>
  <c r="G91" i="4"/>
  <c r="F91" i="4"/>
  <c r="E91" i="4"/>
  <c r="D91" i="4"/>
  <c r="C91" i="4"/>
  <c r="C45" i="4"/>
  <c r="E45" i="4" s="1"/>
</calcChain>
</file>

<file path=xl/sharedStrings.xml><?xml version="1.0" encoding="utf-8"?>
<sst xmlns="http://schemas.openxmlformats.org/spreadsheetml/2006/main" count="390" uniqueCount="220">
  <si>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</si>
  <si>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</si>
  <si>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</si>
  <si>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</si>
  <si>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</si>
  <si>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</si>
  <si>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</si>
  <si>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</si>
  <si>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</si>
  <si>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</si>
  <si>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</si>
  <si>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</si>
  <si>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</si>
  <si>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</si>
  <si>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</si>
  <si>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</si>
  <si>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</si>
  <si>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</si>
  <si>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</si>
  <si>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</si>
  <si>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</si>
  <si>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</si>
  <si>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</si>
  <si>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</si>
  <si>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</si>
  <si>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</si>
  <si>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</si>
  <si>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</si>
  <si>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</si>
  <si>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</si>
  <si>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</si>
  <si>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</si>
  <si>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</si>
  <si>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</si>
  <si>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</si>
  <si>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</si>
  <si>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</si>
  <si>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</si>
  <si>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</si>
  <si>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</si>
  <si>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</si>
  <si>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</si>
  <si>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</si>
  <si>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</si>
  <si>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</si>
  <si>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</si>
  <si>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</si>
  <si>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</si>
  <si>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دوائر غير مرتبطة بوزارة</t>
  </si>
  <si>
    <t xml:space="preserve">Non-Ministerial entities 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</si>
  <si>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</si>
  <si>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</si>
  <si>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</si>
  <si>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</si>
  <si>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</si>
  <si>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</si>
  <si>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</si>
  <si>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</si>
  <si>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</si>
  <si>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</si>
  <si>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</si>
  <si>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</si>
  <si>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</si>
  <si>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</si>
  <si>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</si>
  <si>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</si>
  <si>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</si>
  <si>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</si>
  <si>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</si>
  <si>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</si>
  <si>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</si>
  <si>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</si>
  <si>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</si>
  <si>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</si>
  <si>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</si>
  <si>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</si>
  <si>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</si>
  <si>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</si>
  <si>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</si>
  <si>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</si>
  <si>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</si>
  <si>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</si>
  <si>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</si>
  <si>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</si>
  <si>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</si>
  <si>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</si>
  <si>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</si>
  <si>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</si>
  <si>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</si>
  <si>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</si>
  <si>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</si>
  <si>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</si>
  <si>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</si>
  <si>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</si>
  <si>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</si>
  <si>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</si>
  <si>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</si>
  <si>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</si>
  <si>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</si>
  <si>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</si>
  <si>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</si>
  <si>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</si>
  <si>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</si>
  <si>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</si>
  <si>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</si>
  <si>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</si>
  <si>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</si>
  <si>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</si>
  <si>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</si>
  <si>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</si>
  <si>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</si>
  <si>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</si>
  <si>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</si>
  <si>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</si>
  <si>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</si>
  <si>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</si>
  <si>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</si>
  <si>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</si>
  <si>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</si>
  <si>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</si>
  <si>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</si>
  <si>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</si>
  <si>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</si>
  <si>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</si>
  <si>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</si>
  <si>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</si>
  <si>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</si>
  <si>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</si>
  <si>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</si>
  <si>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</si>
  <si>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</si>
  <si>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</si>
  <si>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</si>
  <si>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 xml:space="preserve">تقرير بالأيرادات النفطية والغير نفطية ونسبة كل منهما من اجمالي الايرادات للموازنة  الجارية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</si>
  <si>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</si>
  <si>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</si>
  <si>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</si>
  <si>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</si>
  <si>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>Predecessor of the current budget</t>
  </si>
  <si>
    <t>Predecessor of the total budget</t>
  </si>
  <si>
    <t>Report oil and non-oil revenues and the percentage of each of the total revenue for the current budget</t>
  </si>
  <si>
    <t>تقرير بالمصروفات حسب التصنيف الاقتصادي للموازنة الجارية- Report expenditures by economic classification for the current budget</t>
  </si>
  <si>
    <t>الالتزامات والمساعدات الخارجية</t>
  </si>
  <si>
    <t>البرامـــج الخــــاصة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</si>
  <si>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</si>
  <si>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</si>
  <si>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</si>
  <si>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</si>
  <si>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</si>
  <si>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</si>
  <si>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</si>
  <si>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Ministry of Health</t>
  </si>
  <si>
    <t>مجموع الفصل ( 07 )  الالتزامات والمساهمات</t>
  </si>
  <si>
    <t>Commitments and contributions</t>
  </si>
  <si>
    <t>محافظة بغداد</t>
  </si>
  <si>
    <t>محافظة ديالى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</si>
  <si>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</si>
  <si>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</si>
  <si>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</si>
  <si>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</si>
  <si>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</si>
  <si>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</si>
  <si>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</si>
  <si>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</si>
  <si>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</si>
  <si>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</si>
  <si>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</si>
  <si>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محافظة كربلاء</t>
  </si>
  <si>
    <t>Karbala'a Province</t>
  </si>
  <si>
    <t>محافظة ميسان</t>
  </si>
  <si>
    <t>Maysan Province</t>
  </si>
  <si>
    <t xml:space="preserve">وزارة الاعمار والاسكان والبلديات العامة </t>
  </si>
  <si>
    <t xml:space="preserve">السلطة القضائية الاتحادية </t>
  </si>
  <si>
    <t xml:space="preserve">محافظة البصرة </t>
  </si>
  <si>
    <t xml:space="preserve">محافظة ذي قار </t>
  </si>
  <si>
    <t>محافظة كركوك</t>
  </si>
  <si>
    <t xml:space="preserve">وزارة الصحة والبيئة </t>
  </si>
  <si>
    <t xml:space="preserve">محافظة المثنى </t>
  </si>
  <si>
    <t xml:space="preserve">محافظة كربلاء </t>
  </si>
  <si>
    <t xml:space="preserve">وزارة التخطيط </t>
  </si>
  <si>
    <t>Basra Province</t>
  </si>
  <si>
    <t>Dhi Qar Province</t>
  </si>
  <si>
    <t>Karkuk Province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</si>
  <si>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</si>
  <si>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</si>
  <si>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</si>
  <si>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</si>
  <si>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</si>
  <si>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</si>
  <si>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</si>
  <si>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 xml:space="preserve">تقرير بالمصروفات للموازنة الاستثمارية بمستوى انواع الاستثمار   -  A Report on the expenditure of the investment budget at the level of types of investment </t>
  </si>
  <si>
    <t>Investment Platform</t>
  </si>
  <si>
    <t>Development of regions</t>
  </si>
  <si>
    <t>Petrodollar</t>
  </si>
  <si>
    <t>Reviving the Marshlands</t>
  </si>
  <si>
    <t>Poverty Reduction Strategy</t>
  </si>
  <si>
    <t>Ministry of Housing , Construction and public Municipalities</t>
  </si>
  <si>
    <t xml:space="preserve"> تقرير بالايرادات حسب التصنيف الاقتصادي للموازنة الجارية والاستثمارية   -   Report revenues by economic classification on current and investment budget</t>
  </si>
  <si>
    <t xml:space="preserve">تقرير بالمصروفات الفعلية بمستوى الوزارات حسب التصنيف الاقتصادي للموازنه الجارية -Report actual expenditures, the level of ministries by the  economic classification for the current budget
</t>
  </si>
  <si>
    <t xml:space="preserve">ملخص السلف -  Advances Summary </t>
  </si>
  <si>
    <t>Total oil revenues</t>
  </si>
  <si>
    <t>Total non - oil revenues</t>
  </si>
  <si>
    <t>Total revenue</t>
  </si>
  <si>
    <t>Ratio of oil revenues to total revenues</t>
  </si>
  <si>
    <t>Ratio of non-oil revenues to total revenues</t>
  </si>
  <si>
    <t>Percentage of total revenue</t>
  </si>
  <si>
    <t>انواع الاستثمار</t>
  </si>
  <si>
    <t>Types of investment</t>
  </si>
  <si>
    <t>Predecessor of the investment budget</t>
  </si>
  <si>
    <t xml:space="preserve">وزارة الثقافة </t>
  </si>
  <si>
    <t>Diyala province</t>
  </si>
  <si>
    <t xml:space="preserve"> </t>
  </si>
  <si>
    <t>تقرير بالمصروفات حسب القطاعات للموازنة الاستثمارية  - Report on expenditure by sector for the investment budget</t>
  </si>
  <si>
    <t>وزارة الدفاع</t>
  </si>
  <si>
    <t>محافظة بابل</t>
  </si>
  <si>
    <t>مجلس الدولة</t>
  </si>
  <si>
    <t>Council of State</t>
  </si>
  <si>
    <t>Misan Province</t>
  </si>
  <si>
    <t>وزارة المالية دائرة المحاسبة قسم التوحيد/ نظام توحيد حسابات الدولة على الموازنة الجارية والاستثمارية  لغاية أذار لسنه 2018</t>
  </si>
  <si>
    <t xml:space="preserve">The Ministry of Finance / Accounting Department  / Accounts Consolidation Section / The system of consolidating the state accounts on the current and investment budget until March 2018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</si>
</sst>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_-* #,##0.00\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_-* #,##0\-;_-* &quot;-&quot;??_-;_-@_-"/>
    <numFmt numFmtId="167" formatCode="#,##0_ ;\-#,##0\ "/>
    <numFmt numFmtId="168" formatCode="#,##0_ ;[Red]\-#,##0\ 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lgerian"/>
      <family val="5"/>
    </font>
    <font>
      <b/>
      <sz val="12"/>
      <color rgb="FF222222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3" fillId="3" borderId="6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/>
    <xf numFmtId="0" fontId="4" fillId="0" borderId="0" xfId="1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0" xfId="1" applyFont="1" applyAlignment="1"/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0" xfId="1" applyFont="1" applyBorder="1"/>
    <xf numFmtId="3" fontId="3" fillId="2" borderId="0" xfId="1" applyNumberFormat="1" applyFont="1" applyFill="1" applyBorder="1" applyAlignment="1">
      <alignment horizontal="right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165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6" fillId="3" borderId="0" xfId="0" applyFont="1" applyFill="1"/>
    <xf numFmtId="0" fontId="3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/>
    </xf>
    <xf numFmtId="3" fontId="3" fillId="2" borderId="1" xfId="22" applyNumberFormat="1" applyFont="1" applyFill="1" applyBorder="1" applyAlignment="1">
      <alignment horizontal="center"/>
    </xf>
    <xf numFmtId="3" fontId="3" fillId="2" borderId="1" xfId="16" applyNumberFormat="1" applyFont="1" applyFill="1" applyBorder="1" applyAlignment="1">
      <alignment horizontal="right"/>
    </xf>
    <xf numFmtId="0" fontId="3" fillId="0" borderId="0" xfId="1" applyFont="1" applyAlignment="1">
      <alignment horizontal="center"/>
    </xf>
    <xf numFmtId="165" fontId="3" fillId="2" borderId="1" xfId="22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4" fillId="0" borderId="1" xfId="1" applyFont="1" applyBorder="1" applyAlignment="1">
      <alignment horizontal="right"/>
    </xf>
    <xf numFmtId="3" fontId="3" fillId="2" borderId="1" xfId="22" applyNumberFormat="1" applyFont="1" applyFill="1" applyBorder="1" applyAlignment="1">
      <alignment horizontal="right"/>
    </xf>
    <xf numFmtId="167" fontId="3" fillId="2" borderId="1" xfId="22" applyNumberFormat="1" applyFont="1" applyFill="1" applyBorder="1" applyAlignment="1">
      <alignment horizontal="center"/>
    </xf>
    <xf numFmtId="166" fontId="3" fillId="2" borderId="1" xfId="22" applyNumberFormat="1" applyFont="1" applyFill="1" applyBorder="1" applyAlignment="1"/>
    <xf numFmtId="9" fontId="3" fillId="2" borderId="1" xfId="23" applyFont="1" applyFill="1" applyBorder="1" applyAlignment="1"/>
    <xf numFmtId="165" fontId="3" fillId="2" borderId="1" xfId="22" applyNumberFormat="1" applyFont="1" applyFill="1" applyBorder="1" applyAlignment="1">
      <alignment horizontal="center"/>
    </xf>
    <xf numFmtId="0" fontId="4" fillId="0" borderId="0" xfId="1" applyFont="1" applyAlignment="1">
      <alignment horizontal="right"/>
    </xf>
    <xf numFmtId="168" fontId="3" fillId="0" borderId="1" xfId="1" applyNumberFormat="1" applyFont="1" applyBorder="1" applyAlignment="1"/>
    <xf numFmtId="3" fontId="3" fillId="0" borderId="1" xfId="22" applyNumberFormat="1" applyFont="1" applyBorder="1" applyAlignment="1">
      <alignment horizontal="right"/>
    </xf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 wrapText="1"/>
    </xf>
    <xf numFmtId="0" fontId="3" fillId="3" borderId="5" xfId="8" applyFont="1" applyFill="1" applyBorder="1" applyAlignment="1">
      <alignment horizontal="center" vertical="top" wrapText="1"/>
    </xf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4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94"/>
  <sheetViews>
    <sheetView rightToLeft="1" tabSelected="1" zoomScale="80" zoomScaleNormal="80" workbookViewId="0">
      <selection activeCell="D7" sqref="D7"/>
    </sheetView>
  </sheetViews>
  <sheetFormatPr defaultColWidth="9" defaultRowHeight="15" x14ac:dyDescent="0.2"/>
  <cols>
    <col min="1" max="1" width="44.125" style="4" customWidth="1"/>
    <col min="2" max="2" width="61" style="4" customWidth="1"/>
    <col min="3" max="3" width="39.75" style="4" customWidth="1"/>
    <col min="4" max="4" width="29.75" style="4" customWidth="1"/>
    <col min="5" max="5" width="30.125" style="4" customWidth="1"/>
    <col min="6" max="6" width="21" style="4" customWidth="1"/>
    <col min="7" max="7" width="24.375" style="4" customWidth="1"/>
    <col min="8" max="8" width="26.25" style="4" customWidth="1"/>
    <col min="9" max="9" width="25.375" style="4" customWidth="1"/>
    <col min="10" max="10" width="18.625" style="4" bestFit="1" customWidth="1"/>
    <col min="11" max="11" width="22.875" style="4" customWidth="1"/>
    <col min="12" max="12" width="25" style="4" customWidth="1"/>
    <col min="13" max="13" width="9" style="4" customWidth="1"/>
    <col min="14" max="16384" width="9" style="4"/>
  </cols>
  <sheetData>
    <row r="1" spans="1:5" ht="36.75" customHeight="1" x14ac:dyDescent="0.2">
      <c r="A1" s="44" t="s">
        <v>218</v>
      </c>
      <c r="B1" s="45"/>
      <c r="C1" s="45"/>
      <c r="D1" s="45"/>
      <c r="E1" s="46"/>
    </row>
    <row r="2" spans="1:5" s="7" customFormat="1" ht="31.5" customHeight="1" x14ac:dyDescent="0.2">
      <c r="A2" s="41" t="s">
        <v>219</v>
      </c>
      <c r="B2" s="42"/>
      <c r="C2" s="42"/>
      <c r="D2" s="42"/>
      <c r="E2" s="43"/>
    </row>
    <row r="3" spans="1:5" ht="26.25" customHeight="1" x14ac:dyDescent="0.2">
      <c r="A3" s="38" t="s">
        <v>123</v>
      </c>
      <c r="B3" s="39"/>
      <c r="C3" s="39"/>
      <c r="D3" s="39"/>
      <c r="E3" s="40"/>
    </row>
    <row r="4" spans="1:5" ht="15.75" x14ac:dyDescent="0.25">
      <c r="A4" s="1" t="s">
        <v>0</v>
      </c>
      <c r="B4" s="1" t="s">
        <v>1</v>
      </c>
      <c r="C4" s="8" t="s">
        <v>132</v>
      </c>
      <c r="D4" s="9" t="s">
        <v>124</v>
      </c>
      <c r="E4" s="19" t="s">
        <v>183</v>
      </c>
    </row>
    <row r="5" spans="1:5" ht="15.75" x14ac:dyDescent="0.25">
      <c r="A5" s="3" t="s">
        <v>2</v>
      </c>
      <c r="B5" s="2" t="s">
        <v>3</v>
      </c>
      <c r="C5" s="17">
        <v>96182595196</v>
      </c>
      <c r="D5" s="23">
        <v>833000</v>
      </c>
      <c r="E5" s="18">
        <f>C5+D5</f>
        <v>96183428196</v>
      </c>
    </row>
    <row r="6" spans="1:5" ht="15.75" x14ac:dyDescent="0.25">
      <c r="A6" s="3" t="s">
        <v>4</v>
      </c>
      <c r="B6" s="2" t="s">
        <v>5</v>
      </c>
      <c r="C6" s="17">
        <v>9551767710</v>
      </c>
      <c r="D6" s="23"/>
      <c r="E6" s="18">
        <f t="shared" ref="E6:E45" si="0">C6+D6</f>
        <v>9551767710</v>
      </c>
    </row>
    <row r="7" spans="1:5" ht="15.75" x14ac:dyDescent="0.25">
      <c r="A7" s="3" t="s">
        <v>6</v>
      </c>
      <c r="B7" s="2" t="s">
        <v>7</v>
      </c>
      <c r="C7" s="17">
        <v>716452235459.78003</v>
      </c>
      <c r="D7" s="23">
        <v>53908039298</v>
      </c>
      <c r="E7" s="18">
        <f t="shared" si="0"/>
        <v>770360274757.78003</v>
      </c>
    </row>
    <row r="8" spans="1:5" ht="15.75" x14ac:dyDescent="0.25">
      <c r="A8" s="3" t="s">
        <v>8</v>
      </c>
      <c r="B8" s="2" t="s">
        <v>9</v>
      </c>
      <c r="C8" s="17">
        <v>11151648584</v>
      </c>
      <c r="D8" s="23">
        <v>9099</v>
      </c>
      <c r="E8" s="18">
        <f t="shared" si="0"/>
        <v>11151657683</v>
      </c>
    </row>
    <row r="9" spans="1:5" ht="15.75" x14ac:dyDescent="0.25">
      <c r="A9" s="3" t="s">
        <v>10</v>
      </c>
      <c r="B9" s="2" t="s">
        <v>11</v>
      </c>
      <c r="C9" s="17">
        <v>3597879577423.2998</v>
      </c>
      <c r="D9" s="23">
        <v>97517700</v>
      </c>
      <c r="E9" s="18">
        <f t="shared" si="0"/>
        <v>3597977095123.2998</v>
      </c>
    </row>
    <row r="10" spans="1:5" ht="15.75" x14ac:dyDescent="0.25">
      <c r="A10" s="3" t="s">
        <v>12</v>
      </c>
      <c r="B10" s="2" t="s">
        <v>13</v>
      </c>
      <c r="C10" s="17">
        <v>2464771403485</v>
      </c>
      <c r="D10" s="23">
        <v>181884575</v>
      </c>
      <c r="E10" s="18">
        <f t="shared" si="0"/>
        <v>2464953288060</v>
      </c>
    </row>
    <row r="11" spans="1:5" ht="15.75" x14ac:dyDescent="0.25">
      <c r="A11" s="3" t="s">
        <v>14</v>
      </c>
      <c r="B11" s="2" t="s">
        <v>15</v>
      </c>
      <c r="C11" s="17">
        <v>350953961558</v>
      </c>
      <c r="D11" s="23"/>
      <c r="E11" s="18">
        <f t="shared" si="0"/>
        <v>350953961558</v>
      </c>
    </row>
    <row r="12" spans="1:5" ht="15.75" x14ac:dyDescent="0.25">
      <c r="A12" s="3" t="s">
        <v>148</v>
      </c>
      <c r="B12" s="2" t="s">
        <v>149</v>
      </c>
      <c r="C12" s="17">
        <v>191814196123</v>
      </c>
      <c r="D12" s="23">
        <v>16305356321</v>
      </c>
      <c r="E12" s="18">
        <f t="shared" si="0"/>
        <v>208119552444</v>
      </c>
    </row>
    <row r="13" spans="1:5" ht="15.75" x14ac:dyDescent="0.25">
      <c r="A13" s="3" t="s">
        <v>16</v>
      </c>
      <c r="B13" s="2" t="s">
        <v>17</v>
      </c>
      <c r="C13" s="17">
        <v>1335406965482</v>
      </c>
      <c r="D13" s="23"/>
      <c r="E13" s="18">
        <f t="shared" si="0"/>
        <v>1335406965482</v>
      </c>
    </row>
    <row r="14" spans="1:5" ht="15.75" x14ac:dyDescent="0.25">
      <c r="A14" s="3" t="s">
        <v>18</v>
      </c>
      <c r="B14" s="2" t="s">
        <v>19</v>
      </c>
      <c r="C14" s="17">
        <v>111509835385</v>
      </c>
      <c r="D14" s="23"/>
      <c r="E14" s="18">
        <f t="shared" si="0"/>
        <v>111509835385</v>
      </c>
    </row>
    <row r="15" spans="1:5" ht="15.75" x14ac:dyDescent="0.25">
      <c r="A15" s="3" t="s">
        <v>20</v>
      </c>
      <c r="B15" s="2" t="s">
        <v>21</v>
      </c>
      <c r="C15" s="17">
        <v>418960083455</v>
      </c>
      <c r="D15" s="23">
        <v>17000</v>
      </c>
      <c r="E15" s="18">
        <f t="shared" si="0"/>
        <v>418960100455</v>
      </c>
    </row>
    <row r="16" spans="1:5" ht="15.75" x14ac:dyDescent="0.25">
      <c r="A16" s="3" t="s">
        <v>22</v>
      </c>
      <c r="B16" s="2" t="s">
        <v>23</v>
      </c>
      <c r="C16" s="17">
        <v>11422930974</v>
      </c>
      <c r="D16" s="23">
        <v>15945943999</v>
      </c>
      <c r="E16" s="18">
        <f t="shared" si="0"/>
        <v>27368874973</v>
      </c>
    </row>
    <row r="17" spans="1:5" ht="15.75" x14ac:dyDescent="0.25">
      <c r="A17" s="3" t="s">
        <v>24</v>
      </c>
      <c r="B17" s="2" t="s">
        <v>25</v>
      </c>
      <c r="C17" s="17">
        <v>21513883727</v>
      </c>
      <c r="D17" s="23">
        <v>2000</v>
      </c>
      <c r="E17" s="18">
        <f t="shared" si="0"/>
        <v>21513885727</v>
      </c>
    </row>
    <row r="18" spans="1:5" ht="15.75" x14ac:dyDescent="0.25">
      <c r="A18" s="3" t="s">
        <v>26</v>
      </c>
      <c r="B18" s="2" t="s">
        <v>27</v>
      </c>
      <c r="C18" s="17">
        <v>24100595665</v>
      </c>
      <c r="D18" s="23">
        <v>2000</v>
      </c>
      <c r="E18" s="18">
        <f t="shared" si="0"/>
        <v>24100597665</v>
      </c>
    </row>
    <row r="19" spans="1:5" ht="15.75" x14ac:dyDescent="0.25">
      <c r="A19" s="3" t="s">
        <v>28</v>
      </c>
      <c r="B19" s="2" t="s">
        <v>29</v>
      </c>
      <c r="C19" s="17">
        <v>19182849797</v>
      </c>
      <c r="D19" s="23">
        <v>38000</v>
      </c>
      <c r="E19" s="18">
        <f t="shared" si="0"/>
        <v>19182887797</v>
      </c>
    </row>
    <row r="20" spans="1:5" ht="15.75" x14ac:dyDescent="0.25">
      <c r="A20" s="3" t="s">
        <v>171</v>
      </c>
      <c r="B20" s="3" t="s">
        <v>196</v>
      </c>
      <c r="C20" s="17">
        <v>169419258663.00601</v>
      </c>
      <c r="D20" s="23">
        <v>50343630849</v>
      </c>
      <c r="E20" s="18">
        <f t="shared" si="0"/>
        <v>219762889512.00601</v>
      </c>
    </row>
    <row r="21" spans="1:5" ht="15.75" x14ac:dyDescent="0.25">
      <c r="A21" s="3" t="s">
        <v>30</v>
      </c>
      <c r="B21" s="2" t="s">
        <v>31</v>
      </c>
      <c r="C21" s="17">
        <v>41682370000.489998</v>
      </c>
      <c r="D21" s="23">
        <v>212322505</v>
      </c>
      <c r="E21" s="18">
        <f t="shared" si="0"/>
        <v>41894692505.489998</v>
      </c>
    </row>
    <row r="22" spans="1:5" ht="15.75" x14ac:dyDescent="0.25">
      <c r="A22" s="3" t="s">
        <v>32</v>
      </c>
      <c r="B22" s="2" t="s">
        <v>33</v>
      </c>
      <c r="C22" s="17">
        <v>48876157766.540001</v>
      </c>
      <c r="D22" s="23">
        <v>1363140253.3050001</v>
      </c>
      <c r="E22" s="18">
        <f t="shared" si="0"/>
        <v>50239298019.845001</v>
      </c>
    </row>
    <row r="23" spans="1:5" ht="15.75" x14ac:dyDescent="0.25">
      <c r="A23" s="3" t="s">
        <v>34</v>
      </c>
      <c r="B23" s="2" t="s">
        <v>35</v>
      </c>
      <c r="C23" s="17">
        <v>7798401553.408</v>
      </c>
      <c r="D23" s="23">
        <v>68376848940.800003</v>
      </c>
      <c r="E23" s="18">
        <f t="shared" si="0"/>
        <v>76175250494.208008</v>
      </c>
    </row>
    <row r="24" spans="1:5" ht="15.75" x14ac:dyDescent="0.25">
      <c r="A24" s="3" t="s">
        <v>36</v>
      </c>
      <c r="B24" s="2" t="s">
        <v>37</v>
      </c>
      <c r="C24" s="17">
        <v>9324835548.5839996</v>
      </c>
      <c r="D24" s="23">
        <v>11443000</v>
      </c>
      <c r="E24" s="18">
        <f t="shared" si="0"/>
        <v>9336278548.5839996</v>
      </c>
    </row>
    <row r="25" spans="1:5" ht="15.75" x14ac:dyDescent="0.25">
      <c r="A25" s="3" t="s">
        <v>38</v>
      </c>
      <c r="B25" s="2" t="s">
        <v>39</v>
      </c>
      <c r="C25" s="17">
        <v>238915130892</v>
      </c>
      <c r="D25" s="23">
        <v>1498392840.2690001</v>
      </c>
      <c r="E25" s="18">
        <f t="shared" si="0"/>
        <v>240413523732.26901</v>
      </c>
    </row>
    <row r="26" spans="1:5" ht="15.75" x14ac:dyDescent="0.25">
      <c r="A26" s="3" t="s">
        <v>40</v>
      </c>
      <c r="B26" s="2" t="s">
        <v>41</v>
      </c>
      <c r="C26" s="17">
        <v>524394754520.37903</v>
      </c>
      <c r="D26" s="23">
        <v>13000</v>
      </c>
      <c r="E26" s="18">
        <f t="shared" si="0"/>
        <v>524394767520.37903</v>
      </c>
    </row>
    <row r="27" spans="1:5" ht="15.75" x14ac:dyDescent="0.25">
      <c r="A27" s="3" t="s">
        <v>42</v>
      </c>
      <c r="B27" s="2" t="s">
        <v>43</v>
      </c>
      <c r="C27" s="17">
        <v>89363584931</v>
      </c>
      <c r="D27" s="23">
        <v>31262965874.099998</v>
      </c>
      <c r="E27" s="18">
        <f t="shared" si="0"/>
        <v>120626550805.10001</v>
      </c>
    </row>
    <row r="28" spans="1:5" ht="15.75" x14ac:dyDescent="0.25">
      <c r="A28" s="3" t="s">
        <v>44</v>
      </c>
      <c r="B28" s="2" t="s">
        <v>45</v>
      </c>
      <c r="C28" s="17">
        <v>3860076865</v>
      </c>
      <c r="D28" s="23"/>
      <c r="E28" s="18">
        <f t="shared" si="0"/>
        <v>3860076865</v>
      </c>
    </row>
    <row r="29" spans="1:5" ht="15.75" x14ac:dyDescent="0.25">
      <c r="A29" s="3" t="s">
        <v>46</v>
      </c>
      <c r="B29" s="2" t="s">
        <v>47</v>
      </c>
      <c r="C29" s="17">
        <v>3673419719</v>
      </c>
      <c r="D29" s="23">
        <v>9065000</v>
      </c>
      <c r="E29" s="18">
        <f t="shared" si="0"/>
        <v>3682484719</v>
      </c>
    </row>
    <row r="30" spans="1:5" ht="15.75" x14ac:dyDescent="0.25">
      <c r="A30" s="3" t="s">
        <v>48</v>
      </c>
      <c r="B30" s="2" t="s">
        <v>49</v>
      </c>
      <c r="C30" s="17">
        <v>78982510800.716003</v>
      </c>
      <c r="D30" s="23">
        <v>7305412461</v>
      </c>
      <c r="E30" s="18">
        <f t="shared" si="0"/>
        <v>86287923261.716003</v>
      </c>
    </row>
    <row r="31" spans="1:5" ht="15.75" x14ac:dyDescent="0.25">
      <c r="A31" s="3" t="s">
        <v>172</v>
      </c>
      <c r="B31" s="2" t="s">
        <v>50</v>
      </c>
      <c r="C31" s="17">
        <v>94206677122</v>
      </c>
      <c r="D31" s="23">
        <v>100000000</v>
      </c>
      <c r="E31" s="18">
        <f t="shared" si="0"/>
        <v>94306677122</v>
      </c>
    </row>
    <row r="32" spans="1:5" ht="15.75" x14ac:dyDescent="0.25">
      <c r="A32" s="3" t="s">
        <v>173</v>
      </c>
      <c r="B32" s="2" t="s">
        <v>180</v>
      </c>
      <c r="C32" s="17">
        <v>206322575759</v>
      </c>
      <c r="D32" s="23">
        <v>1432930489</v>
      </c>
      <c r="E32" s="18">
        <f t="shared" si="0"/>
        <v>207755506248</v>
      </c>
    </row>
    <row r="33" spans="1:12" ht="15.75" x14ac:dyDescent="0.25">
      <c r="A33" s="6" t="s">
        <v>154</v>
      </c>
      <c r="B33" s="2" t="s">
        <v>160</v>
      </c>
      <c r="C33" s="17">
        <v>618277325878</v>
      </c>
      <c r="D33" s="23">
        <v>15821510250</v>
      </c>
      <c r="E33" s="18">
        <f t="shared" si="0"/>
        <v>634098836128</v>
      </c>
    </row>
    <row r="34" spans="1:12" ht="15.75" x14ac:dyDescent="0.25">
      <c r="A34" s="6" t="s">
        <v>174</v>
      </c>
      <c r="B34" s="2" t="s">
        <v>181</v>
      </c>
      <c r="C34" s="17">
        <v>198422352336</v>
      </c>
      <c r="D34" s="23">
        <v>44787162171</v>
      </c>
      <c r="E34" s="18">
        <f t="shared" si="0"/>
        <v>243209514507</v>
      </c>
    </row>
    <row r="35" spans="1:12" ht="15.75" x14ac:dyDescent="0.25">
      <c r="A35" s="6" t="s">
        <v>155</v>
      </c>
      <c r="B35" s="2" t="s">
        <v>161</v>
      </c>
      <c r="C35" s="17">
        <v>166535187833</v>
      </c>
      <c r="D35" s="23"/>
      <c r="E35" s="18">
        <f t="shared" si="0"/>
        <v>166535187833</v>
      </c>
    </row>
    <row r="36" spans="1:12" ht="15.75" x14ac:dyDescent="0.25">
      <c r="A36" s="6" t="s">
        <v>214</v>
      </c>
      <c r="B36" s="2" t="s">
        <v>162</v>
      </c>
      <c r="C36" s="17">
        <v>191399275132</v>
      </c>
      <c r="D36" s="26"/>
      <c r="E36" s="18">
        <f t="shared" si="0"/>
        <v>191399275132</v>
      </c>
    </row>
    <row r="37" spans="1:12" ht="15.75" x14ac:dyDescent="0.25">
      <c r="A37" s="6" t="s">
        <v>169</v>
      </c>
      <c r="B37" s="2" t="s">
        <v>170</v>
      </c>
      <c r="C37" s="17">
        <v>81237236317</v>
      </c>
      <c r="D37" s="23">
        <v>2525295890</v>
      </c>
      <c r="E37" s="18">
        <f t="shared" si="0"/>
        <v>83762532207</v>
      </c>
    </row>
    <row r="38" spans="1:12" ht="15.75" x14ac:dyDescent="0.25">
      <c r="A38" s="6" t="s">
        <v>156</v>
      </c>
      <c r="B38" s="2" t="s">
        <v>163</v>
      </c>
      <c r="C38" s="17">
        <v>119984576435</v>
      </c>
      <c r="D38" s="23">
        <v>341340258</v>
      </c>
      <c r="E38" s="18">
        <f t="shared" si="0"/>
        <v>120325916693</v>
      </c>
    </row>
    <row r="39" spans="1:12" ht="15.75" x14ac:dyDescent="0.25">
      <c r="A39" s="6" t="s">
        <v>175</v>
      </c>
      <c r="B39" s="2" t="s">
        <v>182</v>
      </c>
      <c r="C39" s="17"/>
      <c r="D39" s="23"/>
      <c r="E39" s="18">
        <f t="shared" si="0"/>
        <v>0</v>
      </c>
    </row>
    <row r="40" spans="1:12" ht="15.75" x14ac:dyDescent="0.25">
      <c r="A40" s="6" t="s">
        <v>157</v>
      </c>
      <c r="B40" s="2" t="s">
        <v>164</v>
      </c>
      <c r="C40" s="17">
        <v>134518897285</v>
      </c>
      <c r="D40" s="23">
        <v>9099793533</v>
      </c>
      <c r="E40" s="18">
        <f t="shared" si="0"/>
        <v>143618690818</v>
      </c>
    </row>
    <row r="41" spans="1:12" ht="15.75" x14ac:dyDescent="0.25">
      <c r="A41" s="6" t="s">
        <v>158</v>
      </c>
      <c r="B41" s="2" t="s">
        <v>165</v>
      </c>
      <c r="C41" s="17">
        <v>129151987573</v>
      </c>
      <c r="D41" s="26"/>
      <c r="E41" s="18">
        <f t="shared" si="0"/>
        <v>129151987573</v>
      </c>
    </row>
    <row r="42" spans="1:12" ht="15.75" x14ac:dyDescent="0.25">
      <c r="A42" s="6" t="s">
        <v>159</v>
      </c>
      <c r="B42" s="2" t="s">
        <v>166</v>
      </c>
      <c r="C42" s="17">
        <v>59533500829</v>
      </c>
      <c r="D42" s="23"/>
      <c r="E42" s="18">
        <f t="shared" si="0"/>
        <v>59533500829</v>
      </c>
    </row>
    <row r="43" spans="1:12" ht="15.75" x14ac:dyDescent="0.25">
      <c r="A43" s="6" t="s">
        <v>167</v>
      </c>
      <c r="B43" s="2" t="s">
        <v>168</v>
      </c>
      <c r="C43" s="17">
        <v>115640014399</v>
      </c>
      <c r="D43" s="23">
        <v>8649768500</v>
      </c>
      <c r="E43" s="18">
        <f t="shared" si="0"/>
        <v>124289782899</v>
      </c>
    </row>
    <row r="44" spans="1:12" ht="15.75" x14ac:dyDescent="0.25">
      <c r="A44" s="6" t="s">
        <v>215</v>
      </c>
      <c r="B44" s="2" t="s">
        <v>216</v>
      </c>
      <c r="C44" s="17">
        <v>931741922</v>
      </c>
      <c r="D44" s="23"/>
      <c r="E44" s="18">
        <f t="shared" si="0"/>
        <v>931741922</v>
      </c>
    </row>
    <row r="45" spans="1:12" ht="15.75" x14ac:dyDescent="0.25">
      <c r="A45" s="3" t="s">
        <v>51</v>
      </c>
      <c r="B45" s="2" t="s">
        <v>52</v>
      </c>
      <c r="C45" s="17">
        <f>SUM(C5:C44)</f>
        <v>12713306380104.203</v>
      </c>
      <c r="D45" s="23">
        <f>SUM(D5:D44)</f>
        <v>329580678806.474</v>
      </c>
      <c r="E45" s="18">
        <f t="shared" si="0"/>
        <v>13042887058910.678</v>
      </c>
    </row>
    <row r="46" spans="1:12" ht="15.75" x14ac:dyDescent="0.25">
      <c r="C46" s="10"/>
      <c r="D46" s="11"/>
    </row>
    <row r="47" spans="1:12" ht="15.75" x14ac:dyDescent="0.25">
      <c r="C47" s="10"/>
      <c r="D47" s="11"/>
    </row>
    <row r="48" spans="1:12" ht="34.5" customHeight="1" x14ac:dyDescent="0.2">
      <c r="A48" s="52" t="s">
        <v>198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4"/>
    </row>
    <row r="49" spans="1:12" ht="15.75" x14ac:dyDescent="0.25">
      <c r="A49" s="50" t="s">
        <v>70</v>
      </c>
      <c r="B49" s="50" t="s">
        <v>1</v>
      </c>
      <c r="C49" s="12" t="s">
        <v>71</v>
      </c>
      <c r="D49" s="12" t="s">
        <v>72</v>
      </c>
      <c r="E49" s="12" t="s">
        <v>73</v>
      </c>
      <c r="F49" s="12" t="s">
        <v>74</v>
      </c>
      <c r="G49" s="12" t="s">
        <v>75</v>
      </c>
      <c r="H49" s="12" t="s">
        <v>76</v>
      </c>
      <c r="I49" s="12" t="s">
        <v>142</v>
      </c>
      <c r="J49" s="12" t="s">
        <v>143</v>
      </c>
      <c r="K49" s="12" t="s">
        <v>77</v>
      </c>
      <c r="L49" s="12" t="s">
        <v>130</v>
      </c>
    </row>
    <row r="50" spans="1:12" ht="41.25" customHeight="1" x14ac:dyDescent="0.2">
      <c r="A50" s="51"/>
      <c r="B50" s="51"/>
      <c r="C50" s="21" t="s">
        <v>134</v>
      </c>
      <c r="D50" s="21" t="s">
        <v>135</v>
      </c>
      <c r="E50" s="21" t="s">
        <v>60</v>
      </c>
      <c r="F50" s="22" t="s">
        <v>136</v>
      </c>
      <c r="G50" s="21" t="s">
        <v>64</v>
      </c>
      <c r="H50" s="22" t="s">
        <v>66</v>
      </c>
      <c r="I50" s="22" t="s">
        <v>146</v>
      </c>
      <c r="J50" s="22" t="s">
        <v>147</v>
      </c>
      <c r="K50" s="21" t="s">
        <v>68</v>
      </c>
      <c r="L50" s="21" t="s">
        <v>120</v>
      </c>
    </row>
    <row r="51" spans="1:12" ht="15.75" x14ac:dyDescent="0.25">
      <c r="A51" s="3" t="s">
        <v>2</v>
      </c>
      <c r="B51" s="2" t="s">
        <v>3</v>
      </c>
      <c r="C51" s="17">
        <v>94121662672</v>
      </c>
      <c r="D51" s="17">
        <v>1163727407</v>
      </c>
      <c r="E51" s="17">
        <v>224183856</v>
      </c>
      <c r="F51" s="17">
        <v>149610677</v>
      </c>
      <c r="G51" s="17">
        <v>0</v>
      </c>
      <c r="H51" s="17">
        <v>509845325</v>
      </c>
      <c r="I51" s="17"/>
      <c r="J51" s="17"/>
      <c r="K51" s="17">
        <v>13565259</v>
      </c>
      <c r="L51" s="17">
        <v>96182595196</v>
      </c>
    </row>
    <row r="52" spans="1:12" ht="15.75" x14ac:dyDescent="0.25">
      <c r="A52" s="3" t="s">
        <v>4</v>
      </c>
      <c r="B52" s="2" t="s">
        <v>5</v>
      </c>
      <c r="C52" s="17">
        <v>7553329640</v>
      </c>
      <c r="D52" s="17">
        <v>1347571070</v>
      </c>
      <c r="E52" s="17">
        <v>368616250</v>
      </c>
      <c r="F52" s="17">
        <v>245575750</v>
      </c>
      <c r="G52" s="17">
        <v>3775000</v>
      </c>
      <c r="H52" s="17">
        <v>32900000</v>
      </c>
      <c r="I52" s="17"/>
      <c r="J52" s="17"/>
      <c r="K52" s="17"/>
      <c r="L52" s="17">
        <v>9551767710</v>
      </c>
    </row>
    <row r="53" spans="1:12" ht="15.75" x14ac:dyDescent="0.25">
      <c r="A53" s="3" t="s">
        <v>6</v>
      </c>
      <c r="B53" s="2" t="s">
        <v>7</v>
      </c>
      <c r="C53" s="17">
        <v>619333279658.78003</v>
      </c>
      <c r="D53" s="17">
        <v>6040669136</v>
      </c>
      <c r="E53" s="17">
        <v>4769977346</v>
      </c>
      <c r="F53" s="17">
        <v>3207326337</v>
      </c>
      <c r="G53" s="17">
        <v>804936000</v>
      </c>
      <c r="H53" s="17">
        <v>82296046982</v>
      </c>
      <c r="I53" s="17"/>
      <c r="J53" s="17"/>
      <c r="K53" s="17"/>
      <c r="L53" s="17">
        <v>716452235459.78003</v>
      </c>
    </row>
    <row r="54" spans="1:12" ht="15.75" x14ac:dyDescent="0.25">
      <c r="A54" s="3" t="s">
        <v>8</v>
      </c>
      <c r="B54" s="2" t="s">
        <v>9</v>
      </c>
      <c r="C54" s="17">
        <v>9777223133</v>
      </c>
      <c r="D54" s="17">
        <v>1168238403</v>
      </c>
      <c r="E54" s="17">
        <v>109477820</v>
      </c>
      <c r="F54" s="17">
        <v>96208950</v>
      </c>
      <c r="G54" s="17">
        <v>0</v>
      </c>
      <c r="H54" s="17">
        <v>500278</v>
      </c>
      <c r="I54" s="17"/>
      <c r="J54" s="17"/>
      <c r="K54" s="17"/>
      <c r="L54" s="17">
        <v>11151648584</v>
      </c>
    </row>
    <row r="55" spans="1:12" ht="15.75" x14ac:dyDescent="0.25">
      <c r="A55" s="3" t="s">
        <v>10</v>
      </c>
      <c r="B55" s="2" t="s">
        <v>11</v>
      </c>
      <c r="C55" s="17">
        <v>26167684060.216999</v>
      </c>
      <c r="D55" s="17">
        <v>636105707.5</v>
      </c>
      <c r="E55" s="17">
        <v>7955932805</v>
      </c>
      <c r="F55" s="17">
        <v>288174000</v>
      </c>
      <c r="G55" s="17">
        <v>70136500</v>
      </c>
      <c r="H55" s="17">
        <v>1226061491174</v>
      </c>
      <c r="I55" s="17"/>
      <c r="J55" s="17"/>
      <c r="K55" s="17">
        <v>2336700053176.5801</v>
      </c>
      <c r="L55" s="17">
        <v>3597879577423.2998</v>
      </c>
    </row>
    <row r="56" spans="1:12" ht="15.75" x14ac:dyDescent="0.25">
      <c r="A56" s="3" t="s">
        <v>12</v>
      </c>
      <c r="B56" s="2" t="s">
        <v>13</v>
      </c>
      <c r="C56" s="17">
        <v>2432090665289</v>
      </c>
      <c r="D56" s="17">
        <v>892114778</v>
      </c>
      <c r="E56" s="17">
        <v>17506209929</v>
      </c>
      <c r="F56" s="17">
        <v>13646150739</v>
      </c>
      <c r="G56" s="17">
        <v>577366750</v>
      </c>
      <c r="H56" s="17">
        <v>58896000</v>
      </c>
      <c r="I56" s="17"/>
      <c r="J56" s="17"/>
      <c r="K56" s="17"/>
      <c r="L56" s="17">
        <v>2464771403485</v>
      </c>
    </row>
    <row r="57" spans="1:12" ht="15.75" x14ac:dyDescent="0.25">
      <c r="A57" s="3" t="s">
        <v>14</v>
      </c>
      <c r="B57" s="2" t="s">
        <v>15</v>
      </c>
      <c r="C57" s="17">
        <v>33705360380</v>
      </c>
      <c r="D57" s="17">
        <v>364082148</v>
      </c>
      <c r="E57" s="17">
        <v>853533864</v>
      </c>
      <c r="F57" s="17">
        <v>94637300</v>
      </c>
      <c r="G57" s="17">
        <v>0</v>
      </c>
      <c r="H57" s="17">
        <v>48218628</v>
      </c>
      <c r="I57" s="17"/>
      <c r="J57" s="17">
        <v>2197500</v>
      </c>
      <c r="K57" s="17">
        <v>315885931738</v>
      </c>
      <c r="L57" s="17">
        <v>350953961558</v>
      </c>
    </row>
    <row r="58" spans="1:12" ht="15.75" x14ac:dyDescent="0.25">
      <c r="A58" s="3" t="s">
        <v>148</v>
      </c>
      <c r="B58" s="2" t="s">
        <v>149</v>
      </c>
      <c r="C58" s="17">
        <v>176781608395</v>
      </c>
      <c r="D58" s="17">
        <v>3399945572</v>
      </c>
      <c r="E58" s="17">
        <v>7315540643</v>
      </c>
      <c r="F58" s="17">
        <v>1332230410</v>
      </c>
      <c r="G58" s="17">
        <v>713424750</v>
      </c>
      <c r="H58" s="17">
        <v>55924830</v>
      </c>
      <c r="I58" s="17"/>
      <c r="J58" s="17">
        <v>2215521523</v>
      </c>
      <c r="K58" s="17"/>
      <c r="L58" s="17">
        <v>191814196123</v>
      </c>
    </row>
    <row r="59" spans="1:12" ht="15.75" x14ac:dyDescent="0.25">
      <c r="A59" s="3" t="s">
        <v>16</v>
      </c>
      <c r="B59" s="2" t="s">
        <v>17</v>
      </c>
      <c r="C59" s="17">
        <v>1332203521704</v>
      </c>
      <c r="D59" s="17">
        <v>969604316</v>
      </c>
      <c r="E59" s="17">
        <v>521025182</v>
      </c>
      <c r="F59" s="17">
        <v>156417000</v>
      </c>
      <c r="G59" s="17">
        <v>4956500</v>
      </c>
      <c r="H59" s="17">
        <v>1551440780</v>
      </c>
      <c r="I59" s="17"/>
      <c r="J59" s="17"/>
      <c r="K59" s="17"/>
      <c r="L59" s="17">
        <v>1335406965482</v>
      </c>
    </row>
    <row r="60" spans="1:12" ht="15.75" x14ac:dyDescent="0.25">
      <c r="A60" s="3" t="s">
        <v>18</v>
      </c>
      <c r="B60" s="2" t="s">
        <v>19</v>
      </c>
      <c r="C60" s="17">
        <v>74675779110</v>
      </c>
      <c r="D60" s="17">
        <v>662867064</v>
      </c>
      <c r="E60" s="17">
        <v>35512860461</v>
      </c>
      <c r="F60" s="17">
        <v>445277750</v>
      </c>
      <c r="G60" s="17">
        <v>207888000</v>
      </c>
      <c r="H60" s="17">
        <v>5163000</v>
      </c>
      <c r="I60" s="17"/>
      <c r="J60" s="17"/>
      <c r="K60" s="17"/>
      <c r="L60" s="17">
        <v>111509835385</v>
      </c>
    </row>
    <row r="61" spans="1:12" ht="15.75" x14ac:dyDescent="0.25">
      <c r="A61" s="3" t="s">
        <v>20</v>
      </c>
      <c r="B61" s="2" t="s">
        <v>21</v>
      </c>
      <c r="C61" s="17">
        <v>417479439564</v>
      </c>
      <c r="D61" s="17">
        <v>206951429</v>
      </c>
      <c r="E61" s="17">
        <v>559302212</v>
      </c>
      <c r="F61" s="17">
        <v>112512250</v>
      </c>
      <c r="G61" s="17">
        <v>109436000</v>
      </c>
      <c r="H61" s="17">
        <v>492442000</v>
      </c>
      <c r="I61" s="17"/>
      <c r="J61" s="17"/>
      <c r="K61" s="17"/>
      <c r="L61" s="17">
        <v>418960083455</v>
      </c>
    </row>
    <row r="62" spans="1:12" ht="15.75" x14ac:dyDescent="0.25">
      <c r="A62" s="3" t="s">
        <v>22</v>
      </c>
      <c r="B62" s="2" t="s">
        <v>23</v>
      </c>
      <c r="C62" s="17">
        <v>8215601724</v>
      </c>
      <c r="D62" s="17">
        <v>532000</v>
      </c>
      <c r="E62" s="17">
        <v>2897250</v>
      </c>
      <c r="F62" s="17">
        <v>800000</v>
      </c>
      <c r="G62" s="17">
        <v>0</v>
      </c>
      <c r="H62" s="17">
        <v>3203100000</v>
      </c>
      <c r="I62" s="17"/>
      <c r="J62" s="17"/>
      <c r="K62" s="17"/>
      <c r="L62" s="17">
        <v>11422930974</v>
      </c>
    </row>
    <row r="63" spans="1:12" ht="15.75" x14ac:dyDescent="0.25">
      <c r="A63" s="3" t="s">
        <v>24</v>
      </c>
      <c r="B63" s="2" t="s">
        <v>25</v>
      </c>
      <c r="C63" s="17">
        <v>6576577684</v>
      </c>
      <c r="D63" s="17">
        <v>300555324</v>
      </c>
      <c r="E63" s="17">
        <v>45063083</v>
      </c>
      <c r="F63" s="17">
        <v>11589288</v>
      </c>
      <c r="G63" s="17">
        <v>0</v>
      </c>
      <c r="H63" s="17">
        <v>2080098348</v>
      </c>
      <c r="I63" s="17"/>
      <c r="J63" s="17"/>
      <c r="K63" s="17">
        <v>12500000000</v>
      </c>
      <c r="L63" s="17">
        <v>21513883727</v>
      </c>
    </row>
    <row r="64" spans="1:12" ht="15.75" x14ac:dyDescent="0.25">
      <c r="A64" s="3" t="s">
        <v>26</v>
      </c>
      <c r="B64" s="2" t="s">
        <v>27</v>
      </c>
      <c r="C64" s="17">
        <v>22532386021</v>
      </c>
      <c r="D64" s="17">
        <v>116925014</v>
      </c>
      <c r="E64" s="17">
        <v>236832858</v>
      </c>
      <c r="F64" s="17">
        <v>7391250</v>
      </c>
      <c r="G64" s="17">
        <v>0</v>
      </c>
      <c r="H64" s="17">
        <v>1171117000</v>
      </c>
      <c r="I64" s="17"/>
      <c r="J64" s="17">
        <v>35943522</v>
      </c>
      <c r="K64" s="17"/>
      <c r="L64" s="17">
        <v>24100595665</v>
      </c>
    </row>
    <row r="65" spans="1:12" ht="15.75" x14ac:dyDescent="0.25">
      <c r="A65" s="3" t="s">
        <v>28</v>
      </c>
      <c r="B65" s="2" t="s">
        <v>29</v>
      </c>
      <c r="C65" s="17">
        <v>11903553200</v>
      </c>
      <c r="D65" s="17">
        <v>322050012</v>
      </c>
      <c r="E65" s="17">
        <v>109727085</v>
      </c>
      <c r="F65" s="17">
        <v>83835500</v>
      </c>
      <c r="G65" s="17">
        <v>0</v>
      </c>
      <c r="H65" s="17">
        <v>6763684000</v>
      </c>
      <c r="I65" s="17"/>
      <c r="J65" s="17"/>
      <c r="K65" s="17"/>
      <c r="L65" s="17">
        <v>19182849797</v>
      </c>
    </row>
    <row r="66" spans="1:12" ht="15.75" x14ac:dyDescent="0.25">
      <c r="A66" s="3" t="s">
        <v>171</v>
      </c>
      <c r="B66" s="3" t="s">
        <v>196</v>
      </c>
      <c r="C66" s="17">
        <v>34248311420</v>
      </c>
      <c r="D66" s="17">
        <v>293864578</v>
      </c>
      <c r="E66" s="17">
        <v>717856679</v>
      </c>
      <c r="F66" s="17">
        <v>300747075</v>
      </c>
      <c r="G66" s="17">
        <v>0</v>
      </c>
      <c r="H66" s="17">
        <v>133858478911.006</v>
      </c>
      <c r="I66" s="17"/>
      <c r="J66" s="17"/>
      <c r="K66" s="17"/>
      <c r="L66" s="17">
        <v>169419258663.00601</v>
      </c>
    </row>
    <row r="67" spans="1:12" ht="15.75" x14ac:dyDescent="0.25">
      <c r="A67" s="3" t="s">
        <v>30</v>
      </c>
      <c r="B67" s="2" t="s">
        <v>31</v>
      </c>
      <c r="C67" s="17">
        <v>41046983958.489998</v>
      </c>
      <c r="D67" s="17">
        <v>463319487</v>
      </c>
      <c r="E67" s="17">
        <v>142340805</v>
      </c>
      <c r="F67" s="17">
        <v>20901750</v>
      </c>
      <c r="G67" s="17">
        <v>0</v>
      </c>
      <c r="H67" s="17">
        <v>8824000</v>
      </c>
      <c r="I67" s="17"/>
      <c r="J67" s="17"/>
      <c r="K67" s="17"/>
      <c r="L67" s="17">
        <v>41682370000.489998</v>
      </c>
    </row>
    <row r="68" spans="1:12" ht="15.75" x14ac:dyDescent="0.25">
      <c r="A68" s="3" t="s">
        <v>32</v>
      </c>
      <c r="B68" s="2" t="s">
        <v>33</v>
      </c>
      <c r="C68" s="17">
        <v>43706594294.121002</v>
      </c>
      <c r="D68" s="17">
        <v>524922416.41900003</v>
      </c>
      <c r="E68" s="17">
        <v>868794458</v>
      </c>
      <c r="F68" s="17">
        <v>1701847598</v>
      </c>
      <c r="G68" s="17">
        <v>1200000</v>
      </c>
      <c r="H68" s="17">
        <v>2072799000</v>
      </c>
      <c r="I68" s="17"/>
      <c r="J68" s="17"/>
      <c r="K68" s="17"/>
      <c r="L68" s="17">
        <v>48876157766.540001</v>
      </c>
    </row>
    <row r="69" spans="1:12" ht="15.75" x14ac:dyDescent="0.25">
      <c r="A69" s="3" t="s">
        <v>34</v>
      </c>
      <c r="B69" s="2" t="s">
        <v>35</v>
      </c>
      <c r="C69" s="17">
        <v>7770131963.408</v>
      </c>
      <c r="D69" s="17">
        <v>18868940</v>
      </c>
      <c r="E69" s="17">
        <v>6118150</v>
      </c>
      <c r="F69" s="17">
        <v>1782500</v>
      </c>
      <c r="G69" s="17">
        <v>0</v>
      </c>
      <c r="H69" s="17">
        <v>1500000</v>
      </c>
      <c r="I69" s="17"/>
      <c r="J69" s="17"/>
      <c r="K69" s="17"/>
      <c r="L69" s="17">
        <v>7798401553.408</v>
      </c>
    </row>
    <row r="70" spans="1:12" ht="15.75" x14ac:dyDescent="0.25">
      <c r="A70" s="3" t="s">
        <v>36</v>
      </c>
      <c r="B70" s="2" t="s">
        <v>37</v>
      </c>
      <c r="C70" s="17">
        <v>9018275030.5839996</v>
      </c>
      <c r="D70" s="17">
        <v>232200370</v>
      </c>
      <c r="E70" s="17">
        <v>67000398</v>
      </c>
      <c r="F70" s="17">
        <v>2984750</v>
      </c>
      <c r="G70" s="17">
        <v>0</v>
      </c>
      <c r="H70" s="17">
        <v>4375000</v>
      </c>
      <c r="I70" s="17"/>
      <c r="J70" s="17"/>
      <c r="K70" s="17"/>
      <c r="L70" s="17">
        <v>9324835548.5839996</v>
      </c>
    </row>
    <row r="71" spans="1:12" ht="15.75" x14ac:dyDescent="0.25">
      <c r="A71" s="3" t="s">
        <v>38</v>
      </c>
      <c r="B71" s="2" t="s">
        <v>39</v>
      </c>
      <c r="C71" s="17">
        <v>7931891708</v>
      </c>
      <c r="D71" s="17">
        <v>234975159</v>
      </c>
      <c r="E71" s="17">
        <v>74699275</v>
      </c>
      <c r="F71" s="17">
        <v>18812750</v>
      </c>
      <c r="G71" s="17">
        <v>0</v>
      </c>
      <c r="H71" s="17">
        <v>230654752000</v>
      </c>
      <c r="I71" s="17"/>
      <c r="J71" s="17"/>
      <c r="K71" s="17"/>
      <c r="L71" s="17">
        <v>238915130892</v>
      </c>
    </row>
    <row r="72" spans="1:12" ht="15.75" x14ac:dyDescent="0.25">
      <c r="A72" s="3" t="s">
        <v>40</v>
      </c>
      <c r="B72" s="2" t="s">
        <v>41</v>
      </c>
      <c r="C72" s="17">
        <v>519786761176.37903</v>
      </c>
      <c r="D72" s="17">
        <v>2310722477</v>
      </c>
      <c r="E72" s="17">
        <v>1152645835</v>
      </c>
      <c r="F72" s="17">
        <v>545645545</v>
      </c>
      <c r="G72" s="17">
        <v>529839750</v>
      </c>
      <c r="H72" s="17">
        <v>69139737</v>
      </c>
      <c r="I72" s="17"/>
      <c r="J72" s="17"/>
      <c r="K72" s="17"/>
      <c r="L72" s="17">
        <v>524394754520.37903</v>
      </c>
    </row>
    <row r="73" spans="1:12" ht="15.75" x14ac:dyDescent="0.25">
      <c r="A73" s="3" t="s">
        <v>42</v>
      </c>
      <c r="B73" s="2" t="s">
        <v>43</v>
      </c>
      <c r="C73" s="17">
        <v>5209051839</v>
      </c>
      <c r="D73" s="17">
        <v>182280942</v>
      </c>
      <c r="E73" s="17">
        <v>126502900</v>
      </c>
      <c r="F73" s="17">
        <v>7864250</v>
      </c>
      <c r="G73" s="17">
        <v>0</v>
      </c>
      <c r="H73" s="17">
        <v>83837885000</v>
      </c>
      <c r="I73" s="17"/>
      <c r="J73" s="17"/>
      <c r="K73" s="17"/>
      <c r="L73" s="17">
        <v>89363584931</v>
      </c>
    </row>
    <row r="74" spans="1:12" ht="15.75" x14ac:dyDescent="0.25">
      <c r="A74" s="3" t="s">
        <v>44</v>
      </c>
      <c r="B74" s="2" t="s">
        <v>45</v>
      </c>
      <c r="C74" s="17">
        <v>2658663052</v>
      </c>
      <c r="D74" s="17">
        <v>204095313</v>
      </c>
      <c r="E74" s="17">
        <v>72218500</v>
      </c>
      <c r="F74" s="17">
        <v>22213000</v>
      </c>
      <c r="G74" s="17">
        <v>0</v>
      </c>
      <c r="H74" s="17">
        <v>902887000</v>
      </c>
      <c r="I74" s="17"/>
      <c r="J74" s="17"/>
      <c r="K74" s="17"/>
      <c r="L74" s="17">
        <v>3860076865</v>
      </c>
    </row>
    <row r="75" spans="1:12" ht="15.75" x14ac:dyDescent="0.25">
      <c r="A75" s="3" t="s">
        <v>46</v>
      </c>
      <c r="B75" s="2" t="s">
        <v>47</v>
      </c>
      <c r="C75" s="17">
        <v>2468598019</v>
      </c>
      <c r="D75" s="17">
        <v>7256083</v>
      </c>
      <c r="E75" s="17">
        <v>5752917</v>
      </c>
      <c r="F75" s="17"/>
      <c r="G75" s="17">
        <v>0</v>
      </c>
      <c r="H75" s="17">
        <v>350000</v>
      </c>
      <c r="I75" s="17"/>
      <c r="J75" s="17"/>
      <c r="K75" s="17">
        <v>1191462700</v>
      </c>
      <c r="L75" s="17">
        <v>3673419719</v>
      </c>
    </row>
    <row r="76" spans="1:12" ht="15.75" x14ac:dyDescent="0.25">
      <c r="A76" s="3" t="s">
        <v>48</v>
      </c>
      <c r="B76" s="2" t="s">
        <v>49</v>
      </c>
      <c r="C76" s="17">
        <v>75885389700.5</v>
      </c>
      <c r="D76" s="17">
        <v>931839839.21599996</v>
      </c>
      <c r="E76" s="17">
        <v>389844584</v>
      </c>
      <c r="F76" s="17">
        <v>68874750</v>
      </c>
      <c r="G76" s="17">
        <v>9887500</v>
      </c>
      <c r="H76" s="17">
        <v>256709273</v>
      </c>
      <c r="I76" s="17"/>
      <c r="J76" s="17">
        <v>1439965154</v>
      </c>
      <c r="K76" s="17"/>
      <c r="L76" s="17">
        <v>78982510800.716003</v>
      </c>
    </row>
    <row r="77" spans="1:12" ht="15.75" x14ac:dyDescent="0.25">
      <c r="A77" s="3" t="s">
        <v>172</v>
      </c>
      <c r="B77" s="2" t="s">
        <v>50</v>
      </c>
      <c r="C77" s="17">
        <v>82639268587</v>
      </c>
      <c r="D77" s="17">
        <v>4951758681</v>
      </c>
      <c r="E77" s="17">
        <v>246667300</v>
      </c>
      <c r="F77" s="17">
        <v>87039500</v>
      </c>
      <c r="G77" s="17">
        <v>62130000</v>
      </c>
      <c r="H77" s="17">
        <v>33058800</v>
      </c>
      <c r="I77" s="17"/>
      <c r="J77" s="17"/>
      <c r="K77" s="17">
        <v>6186754254</v>
      </c>
      <c r="L77" s="17">
        <v>94206677122</v>
      </c>
    </row>
    <row r="78" spans="1:12" ht="15.75" x14ac:dyDescent="0.25">
      <c r="A78" s="3" t="s">
        <v>173</v>
      </c>
      <c r="B78" s="2" t="s">
        <v>180</v>
      </c>
      <c r="C78" s="17">
        <v>200264781867</v>
      </c>
      <c r="D78" s="17">
        <v>1193574314</v>
      </c>
      <c r="E78" s="17">
        <v>2113043614</v>
      </c>
      <c r="F78" s="17">
        <v>2563116700</v>
      </c>
      <c r="G78" s="17">
        <v>124201250</v>
      </c>
      <c r="H78" s="17">
        <v>47059764</v>
      </c>
      <c r="I78" s="17"/>
      <c r="J78" s="17">
        <v>16798250</v>
      </c>
      <c r="K78" s="17"/>
      <c r="L78" s="17">
        <v>206322575759</v>
      </c>
    </row>
    <row r="79" spans="1:12" ht="15.75" x14ac:dyDescent="0.25">
      <c r="A79" s="6" t="s">
        <v>154</v>
      </c>
      <c r="B79" s="2" t="s">
        <v>160</v>
      </c>
      <c r="C79" s="17">
        <v>607595440046</v>
      </c>
      <c r="D79" s="17">
        <v>2765229827</v>
      </c>
      <c r="E79" s="17">
        <v>6627536013</v>
      </c>
      <c r="F79" s="17">
        <v>720610350</v>
      </c>
      <c r="G79" s="17">
        <v>165553750</v>
      </c>
      <c r="H79" s="17">
        <v>383686292</v>
      </c>
      <c r="I79" s="17"/>
      <c r="J79" s="17">
        <v>19269600</v>
      </c>
      <c r="K79" s="17"/>
      <c r="L79" s="17">
        <v>618277325878</v>
      </c>
    </row>
    <row r="80" spans="1:12" ht="15.75" x14ac:dyDescent="0.25">
      <c r="A80" s="6" t="s">
        <v>174</v>
      </c>
      <c r="B80" s="2" t="s">
        <v>181</v>
      </c>
      <c r="C80" s="17">
        <v>196795150802</v>
      </c>
      <c r="D80" s="17">
        <v>821243790</v>
      </c>
      <c r="E80" s="17">
        <v>683201744</v>
      </c>
      <c r="F80" s="17">
        <v>108085500</v>
      </c>
      <c r="G80" s="17">
        <v>11530500</v>
      </c>
      <c r="H80" s="17">
        <v>1835000</v>
      </c>
      <c r="I80" s="17"/>
      <c r="J80" s="17">
        <v>1305000</v>
      </c>
      <c r="K80" s="17"/>
      <c r="L80" s="17">
        <v>198422352336</v>
      </c>
    </row>
    <row r="81" spans="1:12" ht="15.75" x14ac:dyDescent="0.25">
      <c r="A81" s="6" t="s">
        <v>155</v>
      </c>
      <c r="B81" s="2" t="s">
        <v>161</v>
      </c>
      <c r="C81" s="17">
        <v>164490450282</v>
      </c>
      <c r="D81" s="17">
        <v>687055208</v>
      </c>
      <c r="E81" s="17">
        <v>1111852293</v>
      </c>
      <c r="F81" s="17">
        <v>192915800</v>
      </c>
      <c r="G81" s="17">
        <v>52814250</v>
      </c>
      <c r="H81" s="17">
        <v>100000</v>
      </c>
      <c r="I81" s="17"/>
      <c r="J81" s="17"/>
      <c r="K81" s="17"/>
      <c r="L81" s="17">
        <v>166535187833</v>
      </c>
    </row>
    <row r="82" spans="1:12" ht="15.75" x14ac:dyDescent="0.25">
      <c r="A82" s="6" t="s">
        <v>214</v>
      </c>
      <c r="B82" s="2" t="s">
        <v>162</v>
      </c>
      <c r="C82" s="17">
        <v>188758106529</v>
      </c>
      <c r="D82" s="17">
        <v>505827496</v>
      </c>
      <c r="E82" s="17">
        <v>1641210407</v>
      </c>
      <c r="F82" s="17">
        <v>115223200</v>
      </c>
      <c r="G82" s="17">
        <v>46583000</v>
      </c>
      <c r="H82" s="17">
        <v>325933500</v>
      </c>
      <c r="I82" s="17"/>
      <c r="J82" s="17">
        <v>6391000</v>
      </c>
      <c r="K82" s="17"/>
      <c r="L82" s="17">
        <v>191399275132</v>
      </c>
    </row>
    <row r="83" spans="1:12" ht="15.75" x14ac:dyDescent="0.25">
      <c r="A83" s="6" t="s">
        <v>169</v>
      </c>
      <c r="B83" s="2" t="s">
        <v>170</v>
      </c>
      <c r="C83" s="17">
        <v>79500849121</v>
      </c>
      <c r="D83" s="17">
        <v>583854500</v>
      </c>
      <c r="E83" s="17">
        <v>963897446</v>
      </c>
      <c r="F83" s="17">
        <v>99771000</v>
      </c>
      <c r="G83" s="17">
        <v>47764250</v>
      </c>
      <c r="H83" s="17">
        <v>41100000</v>
      </c>
      <c r="I83" s="17"/>
      <c r="J83" s="17"/>
      <c r="K83" s="17"/>
      <c r="L83" s="17">
        <v>81237236317</v>
      </c>
    </row>
    <row r="84" spans="1:12" ht="15.75" x14ac:dyDescent="0.25">
      <c r="A84" s="6" t="s">
        <v>156</v>
      </c>
      <c r="B84" s="2" t="s">
        <v>163</v>
      </c>
      <c r="C84" s="17">
        <v>118621831088</v>
      </c>
      <c r="D84" s="17">
        <v>373536440</v>
      </c>
      <c r="E84" s="17">
        <v>837575807</v>
      </c>
      <c r="F84" s="17">
        <v>137446600</v>
      </c>
      <c r="G84" s="17">
        <v>5136500</v>
      </c>
      <c r="H84" s="17">
        <v>5225000</v>
      </c>
      <c r="I84" s="17"/>
      <c r="J84" s="17">
        <v>3825000</v>
      </c>
      <c r="K84" s="17"/>
      <c r="L84" s="17">
        <v>119984576435</v>
      </c>
    </row>
    <row r="85" spans="1:12" ht="15.75" x14ac:dyDescent="0.25">
      <c r="A85" s="6" t="s">
        <v>175</v>
      </c>
      <c r="B85" s="2" t="s">
        <v>182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</row>
    <row r="86" spans="1:12" ht="15.75" x14ac:dyDescent="0.25">
      <c r="A86" s="6" t="s">
        <v>157</v>
      </c>
      <c r="B86" s="2" t="s">
        <v>164</v>
      </c>
      <c r="C86" s="17">
        <v>131600041547</v>
      </c>
      <c r="D86" s="17">
        <v>895511520</v>
      </c>
      <c r="E86" s="17">
        <v>1770313618</v>
      </c>
      <c r="F86" s="17">
        <v>175939600</v>
      </c>
      <c r="G86" s="17">
        <v>57071000</v>
      </c>
      <c r="H86" s="17">
        <v>12975000</v>
      </c>
      <c r="I86" s="17"/>
      <c r="J86" s="17">
        <v>7045000</v>
      </c>
      <c r="K86" s="17"/>
      <c r="L86" s="17">
        <v>134518897285</v>
      </c>
    </row>
    <row r="87" spans="1:12" ht="15.75" x14ac:dyDescent="0.25">
      <c r="A87" s="6" t="s">
        <v>158</v>
      </c>
      <c r="B87" s="2" t="s">
        <v>165</v>
      </c>
      <c r="C87" s="17">
        <v>126521416974</v>
      </c>
      <c r="D87" s="17">
        <v>714886091</v>
      </c>
      <c r="E87" s="17">
        <v>1537063908</v>
      </c>
      <c r="F87" s="17">
        <v>352744100</v>
      </c>
      <c r="G87" s="17">
        <v>7672500</v>
      </c>
      <c r="H87" s="17">
        <v>18204000</v>
      </c>
      <c r="I87" s="17"/>
      <c r="J87" s="17"/>
      <c r="K87" s="17"/>
      <c r="L87" s="17">
        <v>129151987573</v>
      </c>
    </row>
    <row r="88" spans="1:12" ht="15.75" x14ac:dyDescent="0.25">
      <c r="A88" s="6" t="s">
        <v>159</v>
      </c>
      <c r="B88" s="2" t="s">
        <v>166</v>
      </c>
      <c r="C88" s="17">
        <v>58212677248</v>
      </c>
      <c r="D88" s="17">
        <v>421380906</v>
      </c>
      <c r="E88" s="17">
        <v>756005956</v>
      </c>
      <c r="F88" s="17">
        <v>77114052</v>
      </c>
      <c r="G88" s="17">
        <v>4447000</v>
      </c>
      <c r="H88" s="17">
        <v>59408167</v>
      </c>
      <c r="I88" s="17"/>
      <c r="J88" s="17">
        <v>2467500</v>
      </c>
      <c r="K88" s="17"/>
      <c r="L88" s="17">
        <v>59533500829</v>
      </c>
    </row>
    <row r="89" spans="1:12" ht="15.75" customHeight="1" x14ac:dyDescent="0.25">
      <c r="A89" s="6" t="s">
        <v>167</v>
      </c>
      <c r="B89" s="2" t="s">
        <v>168</v>
      </c>
      <c r="C89" s="24">
        <v>114048590361</v>
      </c>
      <c r="D89" s="24">
        <v>493599876</v>
      </c>
      <c r="E89" s="24">
        <v>973400612</v>
      </c>
      <c r="F89" s="24">
        <v>56285900</v>
      </c>
      <c r="G89" s="24">
        <v>5350500</v>
      </c>
      <c r="H89" s="24">
        <v>53175000</v>
      </c>
      <c r="I89" s="24"/>
      <c r="J89" s="24">
        <v>9612150</v>
      </c>
      <c r="K89" s="24"/>
      <c r="L89" s="24">
        <v>115640014399</v>
      </c>
    </row>
    <row r="90" spans="1:12" ht="15.75" customHeight="1" x14ac:dyDescent="0.25">
      <c r="A90" s="6" t="s">
        <v>215</v>
      </c>
      <c r="B90" s="2" t="s">
        <v>216</v>
      </c>
      <c r="C90" s="24">
        <v>830883376</v>
      </c>
      <c r="D90" s="24">
        <v>14851164</v>
      </c>
      <c r="E90" s="24">
        <v>32407632</v>
      </c>
      <c r="F90" s="24">
        <v>9380750</v>
      </c>
      <c r="G90" s="24">
        <v>43619000</v>
      </c>
      <c r="H90" s="24">
        <v>600000</v>
      </c>
      <c r="I90" s="24"/>
      <c r="J90" s="24"/>
      <c r="K90" s="24"/>
      <c r="L90" s="24">
        <v>931741922</v>
      </c>
    </row>
    <row r="91" spans="1:12" ht="15.75" x14ac:dyDescent="0.25">
      <c r="A91" s="3" t="s">
        <v>51</v>
      </c>
      <c r="B91" s="2" t="s">
        <v>52</v>
      </c>
      <c r="C91" s="18">
        <f t="shared" ref="C91:H91" si="1">SUM(C51:C90)</f>
        <v>8092727812224.4795</v>
      </c>
      <c r="D91" s="18">
        <f t="shared" si="1"/>
        <v>37418594798.134995</v>
      </c>
      <c r="E91" s="18">
        <f t="shared" si="1"/>
        <v>99009131495</v>
      </c>
      <c r="F91" s="18">
        <f t="shared" si="1"/>
        <v>27265084221</v>
      </c>
      <c r="G91" s="18">
        <f t="shared" si="1"/>
        <v>3666720250</v>
      </c>
      <c r="H91" s="18">
        <f t="shared" si="1"/>
        <v>1776980928789.0061</v>
      </c>
      <c r="I91" s="18"/>
      <c r="J91" s="18">
        <f>SUM(J51:J90)</f>
        <v>3760341199</v>
      </c>
      <c r="K91" s="18">
        <f>SUM(K51:K90)</f>
        <v>2672477767127.5801</v>
      </c>
      <c r="L91" s="18">
        <f>SUM(L51:L90)</f>
        <v>12713306380104.203</v>
      </c>
    </row>
    <row r="94" spans="1:12" ht="15.75" x14ac:dyDescent="0.25">
      <c r="A94" s="55" t="s">
        <v>137</v>
      </c>
      <c r="B94" s="56"/>
      <c r="C94" s="56"/>
      <c r="D94" s="56"/>
      <c r="E94" s="56"/>
      <c r="F94" s="56"/>
      <c r="G94" s="56"/>
      <c r="H94" s="57"/>
    </row>
    <row r="95" spans="1:12" ht="15.75" x14ac:dyDescent="0.2">
      <c r="A95" s="50" t="s">
        <v>70</v>
      </c>
      <c r="B95" s="50" t="s">
        <v>1</v>
      </c>
      <c r="C95" s="13" t="s">
        <v>115</v>
      </c>
      <c r="D95" s="13" t="s">
        <v>116</v>
      </c>
      <c r="E95" s="13" t="s">
        <v>117</v>
      </c>
      <c r="F95" s="13" t="s">
        <v>118</v>
      </c>
      <c r="G95" s="13" t="s">
        <v>119</v>
      </c>
      <c r="H95" s="13" t="s">
        <v>131</v>
      </c>
    </row>
    <row r="96" spans="1:12" ht="47.25" customHeight="1" x14ac:dyDescent="0.2">
      <c r="A96" s="51"/>
      <c r="B96" s="51"/>
      <c r="C96" s="22" t="s">
        <v>105</v>
      </c>
      <c r="D96" s="21" t="s">
        <v>107</v>
      </c>
      <c r="E96" s="22" t="s">
        <v>109</v>
      </c>
      <c r="F96" s="22" t="s">
        <v>111</v>
      </c>
      <c r="G96" s="21" t="s">
        <v>113</v>
      </c>
      <c r="H96" s="21" t="s">
        <v>120</v>
      </c>
    </row>
    <row r="97" spans="1:8" ht="15.75" x14ac:dyDescent="0.25">
      <c r="A97" s="3" t="s">
        <v>2</v>
      </c>
      <c r="B97" s="3" t="s">
        <v>3</v>
      </c>
      <c r="C97" s="23"/>
      <c r="D97" s="23"/>
      <c r="E97" s="23"/>
      <c r="F97" s="23">
        <v>833000</v>
      </c>
      <c r="G97" s="23"/>
      <c r="H97" s="23">
        <v>833000</v>
      </c>
    </row>
    <row r="98" spans="1:8" ht="15.75" x14ac:dyDescent="0.25">
      <c r="A98" s="6" t="s">
        <v>4</v>
      </c>
      <c r="B98" s="2" t="s">
        <v>5</v>
      </c>
      <c r="C98" s="23"/>
      <c r="D98" s="23"/>
      <c r="E98" s="23"/>
      <c r="F98" s="23"/>
      <c r="G98" s="23"/>
      <c r="H98" s="23"/>
    </row>
    <row r="99" spans="1:8" ht="15.75" x14ac:dyDescent="0.25">
      <c r="A99" s="3" t="s">
        <v>6</v>
      </c>
      <c r="B99" s="3" t="s">
        <v>7</v>
      </c>
      <c r="C99" s="23"/>
      <c r="D99" s="23"/>
      <c r="E99" s="23">
        <v>831995766</v>
      </c>
      <c r="F99" s="23">
        <v>50095080252</v>
      </c>
      <c r="G99" s="23">
        <v>2980963280</v>
      </c>
      <c r="H99" s="23">
        <v>53908039298</v>
      </c>
    </row>
    <row r="100" spans="1:8" ht="15.75" x14ac:dyDescent="0.25">
      <c r="A100" s="3" t="s">
        <v>8</v>
      </c>
      <c r="B100" s="3" t="s">
        <v>9</v>
      </c>
      <c r="C100" s="23"/>
      <c r="D100" s="23"/>
      <c r="E100" s="23"/>
      <c r="F100" s="23">
        <v>9099</v>
      </c>
      <c r="G100" s="23"/>
      <c r="H100" s="23">
        <v>9099</v>
      </c>
    </row>
    <row r="101" spans="1:8" ht="15.75" x14ac:dyDescent="0.25">
      <c r="A101" s="3" t="s">
        <v>150</v>
      </c>
      <c r="B101" s="3" t="s">
        <v>11</v>
      </c>
      <c r="C101" s="23"/>
      <c r="D101" s="23"/>
      <c r="E101" s="23"/>
      <c r="F101" s="23">
        <v>97517700</v>
      </c>
      <c r="G101" s="23"/>
      <c r="H101" s="23">
        <v>97517700</v>
      </c>
    </row>
    <row r="102" spans="1:8" ht="15.75" x14ac:dyDescent="0.25">
      <c r="A102" s="3" t="s">
        <v>12</v>
      </c>
      <c r="B102" s="3" t="s">
        <v>13</v>
      </c>
      <c r="C102" s="23"/>
      <c r="D102" s="23"/>
      <c r="E102" s="23"/>
      <c r="F102" s="23">
        <v>181884575</v>
      </c>
      <c r="G102" s="23"/>
      <c r="H102" s="23">
        <v>181884575</v>
      </c>
    </row>
    <row r="103" spans="1:8" ht="15.75" x14ac:dyDescent="0.25">
      <c r="A103" s="3" t="s">
        <v>14</v>
      </c>
      <c r="B103" s="3" t="s">
        <v>15</v>
      </c>
      <c r="C103" s="23"/>
      <c r="D103" s="23"/>
      <c r="E103" s="23"/>
      <c r="F103" s="23"/>
      <c r="G103" s="23"/>
      <c r="H103" s="23"/>
    </row>
    <row r="104" spans="1:8" ht="15.75" x14ac:dyDescent="0.25">
      <c r="A104" s="3" t="s">
        <v>176</v>
      </c>
      <c r="B104" s="3" t="s">
        <v>151</v>
      </c>
      <c r="C104" s="23"/>
      <c r="D104" s="23"/>
      <c r="E104" s="23"/>
      <c r="F104" s="23">
        <v>16305356321</v>
      </c>
      <c r="G104" s="23"/>
      <c r="H104" s="23">
        <v>16305356321</v>
      </c>
    </row>
    <row r="105" spans="1:8" ht="15.75" x14ac:dyDescent="0.25">
      <c r="A105" s="3" t="s">
        <v>213</v>
      </c>
      <c r="B105" s="3" t="s">
        <v>17</v>
      </c>
      <c r="C105" s="23"/>
      <c r="D105" s="23"/>
      <c r="E105" s="23"/>
      <c r="F105" s="23"/>
      <c r="G105" s="23"/>
      <c r="H105" s="23"/>
    </row>
    <row r="106" spans="1:8" ht="15.75" x14ac:dyDescent="0.25">
      <c r="A106" s="3" t="s">
        <v>18</v>
      </c>
      <c r="B106" s="2" t="s">
        <v>19</v>
      </c>
      <c r="C106" s="23"/>
      <c r="D106" s="23"/>
      <c r="E106" s="23"/>
      <c r="F106" s="23"/>
      <c r="G106" s="23"/>
      <c r="H106" s="23"/>
    </row>
    <row r="107" spans="1:8" ht="15.75" x14ac:dyDescent="0.25">
      <c r="A107" s="3" t="s">
        <v>20</v>
      </c>
      <c r="B107" s="3" t="s">
        <v>21</v>
      </c>
      <c r="C107" s="23"/>
      <c r="D107" s="23"/>
      <c r="E107" s="23"/>
      <c r="F107" s="23"/>
      <c r="G107" s="23">
        <v>17000</v>
      </c>
      <c r="H107" s="23">
        <v>17000</v>
      </c>
    </row>
    <row r="108" spans="1:8" ht="15.75" x14ac:dyDescent="0.25">
      <c r="A108" s="3" t="s">
        <v>22</v>
      </c>
      <c r="B108" s="3" t="s">
        <v>23</v>
      </c>
      <c r="C108" s="23"/>
      <c r="D108" s="23"/>
      <c r="E108" s="23"/>
      <c r="F108" s="23">
        <v>15945943999</v>
      </c>
      <c r="G108" s="23"/>
      <c r="H108" s="23">
        <v>15945943999</v>
      </c>
    </row>
    <row r="109" spans="1:8" ht="15.75" x14ac:dyDescent="0.25">
      <c r="A109" s="3" t="s">
        <v>24</v>
      </c>
      <c r="B109" s="3" t="s">
        <v>25</v>
      </c>
      <c r="C109" s="23"/>
      <c r="D109" s="23"/>
      <c r="E109" s="23"/>
      <c r="F109" s="23">
        <v>2000</v>
      </c>
      <c r="G109" s="23"/>
      <c r="H109" s="23">
        <v>2000</v>
      </c>
    </row>
    <row r="110" spans="1:8" ht="15.75" x14ac:dyDescent="0.25">
      <c r="A110" s="3" t="s">
        <v>209</v>
      </c>
      <c r="B110" s="3" t="s">
        <v>27</v>
      </c>
      <c r="C110" s="23"/>
      <c r="D110" s="23"/>
      <c r="E110" s="23"/>
      <c r="F110" s="23">
        <v>2000</v>
      </c>
      <c r="G110" s="23"/>
      <c r="H110" s="23">
        <v>2000</v>
      </c>
    </row>
    <row r="111" spans="1:8" ht="15.75" x14ac:dyDescent="0.25">
      <c r="A111" s="3" t="s">
        <v>28</v>
      </c>
      <c r="B111" s="2" t="s">
        <v>29</v>
      </c>
      <c r="C111" s="23"/>
      <c r="D111" s="23"/>
      <c r="E111" s="23">
        <v>38000</v>
      </c>
      <c r="F111" s="23"/>
      <c r="G111" s="23"/>
      <c r="H111" s="23">
        <v>38000</v>
      </c>
    </row>
    <row r="112" spans="1:8" ht="15.75" x14ac:dyDescent="0.25">
      <c r="A112" s="3" t="s">
        <v>171</v>
      </c>
      <c r="B112" s="3" t="s">
        <v>196</v>
      </c>
      <c r="C112" s="23"/>
      <c r="D112" s="23"/>
      <c r="E112" s="23">
        <v>12249284283</v>
      </c>
      <c r="F112" s="23">
        <v>38094346566</v>
      </c>
      <c r="G112" s="23"/>
      <c r="H112" s="23">
        <v>50343630849</v>
      </c>
    </row>
    <row r="113" spans="1:8" ht="15.75" x14ac:dyDescent="0.25">
      <c r="A113" s="3" t="s">
        <v>30</v>
      </c>
      <c r="B113" s="3" t="s">
        <v>31</v>
      </c>
      <c r="C113" s="23">
        <v>212322505</v>
      </c>
      <c r="D113" s="23"/>
      <c r="E113" s="23"/>
      <c r="F113" s="23"/>
      <c r="G113" s="23"/>
      <c r="H113" s="23">
        <v>212322505</v>
      </c>
    </row>
    <row r="114" spans="1:8" ht="15.75" x14ac:dyDescent="0.25">
      <c r="A114" s="3" t="s">
        <v>32</v>
      </c>
      <c r="B114" s="3" t="s">
        <v>33</v>
      </c>
      <c r="C114" s="23">
        <v>1363140253.3050001</v>
      </c>
      <c r="D114" s="23"/>
      <c r="E114" s="23"/>
      <c r="F114" s="23"/>
      <c r="G114" s="23"/>
      <c r="H114" s="23">
        <v>1363140253.3050001</v>
      </c>
    </row>
    <row r="115" spans="1:8" ht="15.75" x14ac:dyDescent="0.25">
      <c r="A115" s="3" t="s">
        <v>34</v>
      </c>
      <c r="B115" s="3" t="s">
        <v>35</v>
      </c>
      <c r="C115" s="23"/>
      <c r="D115" s="23">
        <v>68376848940.800003</v>
      </c>
      <c r="E115" s="23"/>
      <c r="F115" s="23"/>
      <c r="G115" s="23"/>
      <c r="H115" s="23">
        <v>68376848940.800003</v>
      </c>
    </row>
    <row r="116" spans="1:8" ht="15.75" x14ac:dyDescent="0.25">
      <c r="A116" s="3" t="s">
        <v>179</v>
      </c>
      <c r="B116" s="3" t="s">
        <v>37</v>
      </c>
      <c r="C116" s="23"/>
      <c r="D116" s="23"/>
      <c r="E116" s="23"/>
      <c r="F116" s="23">
        <v>11443000</v>
      </c>
      <c r="G116" s="23"/>
      <c r="H116" s="23">
        <v>11443000</v>
      </c>
    </row>
    <row r="117" spans="1:8" ht="15.75" x14ac:dyDescent="0.25">
      <c r="A117" s="3" t="s">
        <v>38</v>
      </c>
      <c r="B117" s="3" t="s">
        <v>39</v>
      </c>
      <c r="C117" s="23"/>
      <c r="D117" s="23">
        <v>1498392840.2690001</v>
      </c>
      <c r="E117" s="23"/>
      <c r="F117" s="23"/>
      <c r="G117" s="23"/>
      <c r="H117" s="23">
        <v>1498392840.2690001</v>
      </c>
    </row>
    <row r="118" spans="1:8" ht="15.75" x14ac:dyDescent="0.25">
      <c r="A118" s="3" t="s">
        <v>40</v>
      </c>
      <c r="B118" s="3" t="s">
        <v>41</v>
      </c>
      <c r="C118" s="23"/>
      <c r="D118" s="23"/>
      <c r="E118" s="23"/>
      <c r="F118" s="23"/>
      <c r="G118" s="23">
        <v>13000</v>
      </c>
      <c r="H118" s="23">
        <v>13000</v>
      </c>
    </row>
    <row r="119" spans="1:8" ht="15.75" x14ac:dyDescent="0.25">
      <c r="A119" s="3" t="s">
        <v>42</v>
      </c>
      <c r="B119" s="3" t="s">
        <v>43</v>
      </c>
      <c r="C119" s="23"/>
      <c r="D119" s="23">
        <v>31245273616.099998</v>
      </c>
      <c r="E119" s="23"/>
      <c r="F119" s="23">
        <v>17692258</v>
      </c>
      <c r="G119" s="23"/>
      <c r="H119" s="23">
        <v>31262965874.099998</v>
      </c>
    </row>
    <row r="120" spans="1:8" ht="15.75" x14ac:dyDescent="0.25">
      <c r="A120" s="3" t="s">
        <v>44</v>
      </c>
      <c r="B120" s="3" t="s">
        <v>45</v>
      </c>
      <c r="C120" s="23"/>
      <c r="D120" s="23"/>
      <c r="E120" s="23"/>
      <c r="F120" s="23"/>
      <c r="G120" s="23"/>
      <c r="H120" s="23"/>
    </row>
    <row r="121" spans="1:8" ht="15.75" x14ac:dyDescent="0.25">
      <c r="A121" s="3" t="s">
        <v>46</v>
      </c>
      <c r="B121" s="2" t="s">
        <v>47</v>
      </c>
      <c r="C121" s="23"/>
      <c r="D121" s="23"/>
      <c r="E121" s="23"/>
      <c r="F121" s="23">
        <v>9065000</v>
      </c>
      <c r="G121" s="23"/>
      <c r="H121" s="23">
        <v>9065000</v>
      </c>
    </row>
    <row r="122" spans="1:8" ht="15.75" x14ac:dyDescent="0.25">
      <c r="A122" s="3" t="s">
        <v>48</v>
      </c>
      <c r="B122" s="3" t="s">
        <v>49</v>
      </c>
      <c r="C122" s="23"/>
      <c r="D122" s="23"/>
      <c r="E122" s="23">
        <v>405539611</v>
      </c>
      <c r="F122" s="23">
        <v>5779119750</v>
      </c>
      <c r="G122" s="23">
        <v>1120753100</v>
      </c>
      <c r="H122" s="23">
        <v>7305412461</v>
      </c>
    </row>
    <row r="123" spans="1:8" ht="15.75" x14ac:dyDescent="0.25">
      <c r="A123" s="3" t="s">
        <v>172</v>
      </c>
      <c r="B123" s="3" t="s">
        <v>50</v>
      </c>
      <c r="C123" s="23"/>
      <c r="D123" s="23"/>
      <c r="E123" s="23"/>
      <c r="F123" s="23">
        <v>100000000</v>
      </c>
      <c r="G123" s="23"/>
      <c r="H123" s="23">
        <v>100000000</v>
      </c>
    </row>
    <row r="124" spans="1:8" ht="15.75" x14ac:dyDescent="0.25">
      <c r="A124" s="3" t="s">
        <v>173</v>
      </c>
      <c r="B124" s="2" t="s">
        <v>180</v>
      </c>
      <c r="C124" s="23"/>
      <c r="D124" s="23"/>
      <c r="E124" s="23"/>
      <c r="F124" s="23">
        <v>1432930489</v>
      </c>
      <c r="G124" s="23"/>
      <c r="H124" s="23">
        <v>1432930489</v>
      </c>
    </row>
    <row r="125" spans="1:8" ht="15.75" x14ac:dyDescent="0.25">
      <c r="A125" s="3" t="s">
        <v>154</v>
      </c>
      <c r="B125" s="2" t="s">
        <v>160</v>
      </c>
      <c r="C125" s="23"/>
      <c r="D125" s="23"/>
      <c r="E125" s="23">
        <v>4379746250</v>
      </c>
      <c r="F125" s="23">
        <v>11441764000</v>
      </c>
      <c r="G125" s="23"/>
      <c r="H125" s="23">
        <v>15821510250</v>
      </c>
    </row>
    <row r="126" spans="1:8" ht="15.75" x14ac:dyDescent="0.25">
      <c r="A126" s="3" t="s">
        <v>174</v>
      </c>
      <c r="B126" s="2" t="s">
        <v>181</v>
      </c>
      <c r="C126" s="23">
        <v>322549377</v>
      </c>
      <c r="D126" s="23">
        <v>18168246512</v>
      </c>
      <c r="E126" s="23">
        <v>11677113300</v>
      </c>
      <c r="F126" s="23">
        <v>12223927051</v>
      </c>
      <c r="G126" s="23">
        <v>2395325931</v>
      </c>
      <c r="H126" s="23">
        <v>44787162171</v>
      </c>
    </row>
    <row r="127" spans="1:8" ht="15.75" x14ac:dyDescent="0.25">
      <c r="A127" s="3" t="s">
        <v>155</v>
      </c>
      <c r="B127" s="2" t="s">
        <v>210</v>
      </c>
      <c r="C127" s="23"/>
      <c r="D127" s="23"/>
      <c r="E127" s="23"/>
      <c r="F127" s="23"/>
      <c r="G127" s="23"/>
      <c r="H127" s="23"/>
    </row>
    <row r="128" spans="1:8" ht="15.75" x14ac:dyDescent="0.25">
      <c r="A128" s="3" t="s">
        <v>214</v>
      </c>
      <c r="B128" s="2" t="s">
        <v>162</v>
      </c>
      <c r="C128" s="23"/>
      <c r="D128" s="23"/>
      <c r="E128" s="23"/>
      <c r="F128" s="23"/>
      <c r="G128" s="23"/>
      <c r="H128" s="23"/>
    </row>
    <row r="129" spans="1:9" ht="15.75" x14ac:dyDescent="0.25">
      <c r="A129" s="3" t="s">
        <v>169</v>
      </c>
      <c r="B129" s="2" t="s">
        <v>217</v>
      </c>
      <c r="C129" s="23"/>
      <c r="D129" s="23"/>
      <c r="E129" s="23"/>
      <c r="F129" s="23">
        <v>2525295890</v>
      </c>
      <c r="G129" s="23"/>
      <c r="H129" s="23">
        <v>2525295890</v>
      </c>
    </row>
    <row r="130" spans="1:9" ht="15.75" x14ac:dyDescent="0.25">
      <c r="A130" s="3" t="s">
        <v>156</v>
      </c>
      <c r="B130" s="2" t="s">
        <v>163</v>
      </c>
      <c r="C130" s="23"/>
      <c r="D130" s="23"/>
      <c r="E130" s="23"/>
      <c r="F130" s="23">
        <v>120000000</v>
      </c>
      <c r="G130" s="23">
        <v>221340258</v>
      </c>
      <c r="H130" s="23">
        <v>341340258</v>
      </c>
    </row>
    <row r="131" spans="1:9" ht="15.75" x14ac:dyDescent="0.25">
      <c r="A131" s="3" t="s">
        <v>157</v>
      </c>
      <c r="B131" s="2" t="s">
        <v>164</v>
      </c>
      <c r="C131" s="23"/>
      <c r="D131" s="23">
        <v>775600000</v>
      </c>
      <c r="E131" s="23"/>
      <c r="F131" s="23">
        <v>8111745589</v>
      </c>
      <c r="G131" s="23">
        <v>212447944</v>
      </c>
      <c r="H131" s="23">
        <v>9099793533</v>
      </c>
    </row>
    <row r="132" spans="1:9" ht="15.75" x14ac:dyDescent="0.25">
      <c r="A132" s="3" t="s">
        <v>158</v>
      </c>
      <c r="B132" s="2" t="s">
        <v>165</v>
      </c>
      <c r="C132" s="23"/>
      <c r="D132" s="23"/>
      <c r="E132" s="23"/>
      <c r="F132" s="23"/>
      <c r="G132" s="23"/>
      <c r="H132" s="23"/>
    </row>
    <row r="133" spans="1:9" ht="15.75" x14ac:dyDescent="0.25">
      <c r="A133" s="3" t="s">
        <v>177</v>
      </c>
      <c r="B133" s="2" t="s">
        <v>166</v>
      </c>
      <c r="C133" s="23"/>
      <c r="D133" s="23"/>
      <c r="E133" s="23"/>
      <c r="F133" s="23"/>
      <c r="G133" s="23"/>
      <c r="H133" s="23"/>
    </row>
    <row r="134" spans="1:9" ht="15.75" x14ac:dyDescent="0.25">
      <c r="A134" s="3" t="s">
        <v>178</v>
      </c>
      <c r="B134" s="3" t="s">
        <v>168</v>
      </c>
      <c r="C134" s="23">
        <v>135120500</v>
      </c>
      <c r="D134" s="23"/>
      <c r="E134" s="23">
        <v>5028024245</v>
      </c>
      <c r="F134" s="23">
        <v>3222381685</v>
      </c>
      <c r="G134" s="23">
        <v>264242070</v>
      </c>
      <c r="H134" s="23">
        <v>8649768500</v>
      </c>
    </row>
    <row r="135" spans="1:9" ht="15.75" x14ac:dyDescent="0.25">
      <c r="A135" s="3" t="s">
        <v>51</v>
      </c>
      <c r="B135" s="3" t="s">
        <v>52</v>
      </c>
      <c r="C135" s="23">
        <f t="shared" ref="C135:H135" si="2">SUM(C97:C134)</f>
        <v>2033132635.3050001</v>
      </c>
      <c r="D135" s="23">
        <f t="shared" si="2"/>
        <v>120064361909.16901</v>
      </c>
      <c r="E135" s="23">
        <f t="shared" si="2"/>
        <v>34571741455</v>
      </c>
      <c r="F135" s="23">
        <f t="shared" si="2"/>
        <v>165716340224</v>
      </c>
      <c r="G135" s="23">
        <f t="shared" si="2"/>
        <v>7195102583</v>
      </c>
      <c r="H135" s="23">
        <f t="shared" si="2"/>
        <v>329580678806.474</v>
      </c>
      <c r="I135" s="10"/>
    </row>
    <row r="136" spans="1:9" ht="15.75" x14ac:dyDescent="0.25">
      <c r="C136" s="10"/>
      <c r="E136" s="10"/>
      <c r="G136" s="14"/>
      <c r="H136" s="14"/>
      <c r="I136" s="14"/>
    </row>
    <row r="137" spans="1:9" ht="15.75" x14ac:dyDescent="0.25">
      <c r="G137" s="14"/>
      <c r="H137" s="14"/>
      <c r="I137" s="14"/>
    </row>
    <row r="138" spans="1:9" ht="18.75" customHeight="1" x14ac:dyDescent="0.2">
      <c r="A138" s="52" t="s">
        <v>141</v>
      </c>
      <c r="B138" s="53"/>
      <c r="C138" s="54"/>
    </row>
    <row r="139" spans="1:9" ht="30.75" customHeight="1" x14ac:dyDescent="0.2">
      <c r="A139" s="15" t="s">
        <v>53</v>
      </c>
      <c r="B139" s="5" t="s">
        <v>54</v>
      </c>
      <c r="C139" s="5" t="s">
        <v>128</v>
      </c>
    </row>
    <row r="140" spans="1:9" ht="15.75" x14ac:dyDescent="0.25">
      <c r="A140" s="3" t="s">
        <v>55</v>
      </c>
      <c r="B140" s="3" t="s">
        <v>56</v>
      </c>
      <c r="C140" s="17">
        <v>8092727812224.4697</v>
      </c>
    </row>
    <row r="141" spans="1:9" ht="15.75" x14ac:dyDescent="0.25">
      <c r="A141" s="3" t="s">
        <v>57</v>
      </c>
      <c r="B141" s="3" t="s">
        <v>58</v>
      </c>
      <c r="C141" s="17">
        <v>37418594798.135002</v>
      </c>
    </row>
    <row r="142" spans="1:9" ht="15.75" x14ac:dyDescent="0.25">
      <c r="A142" s="3" t="s">
        <v>59</v>
      </c>
      <c r="B142" s="3" t="s">
        <v>60</v>
      </c>
      <c r="C142" s="17">
        <v>99009131495</v>
      </c>
    </row>
    <row r="143" spans="1:9" ht="15.75" x14ac:dyDescent="0.25">
      <c r="A143" s="3" t="s">
        <v>61</v>
      </c>
      <c r="B143" s="3" t="s">
        <v>62</v>
      </c>
      <c r="C143" s="17">
        <v>27265084221</v>
      </c>
    </row>
    <row r="144" spans="1:9" ht="15.75" x14ac:dyDescent="0.25">
      <c r="A144" s="3" t="s">
        <v>63</v>
      </c>
      <c r="B144" s="3" t="s">
        <v>64</v>
      </c>
      <c r="C144" s="17">
        <v>3666720250</v>
      </c>
    </row>
    <row r="145" spans="1:3" ht="15.75" x14ac:dyDescent="0.25">
      <c r="A145" s="3" t="s">
        <v>65</v>
      </c>
      <c r="B145" s="3" t="s">
        <v>66</v>
      </c>
      <c r="C145" s="17">
        <v>1776980928789</v>
      </c>
    </row>
    <row r="146" spans="1:3" ht="15.75" x14ac:dyDescent="0.25">
      <c r="A146" s="3" t="s">
        <v>152</v>
      </c>
      <c r="B146" s="3" t="s">
        <v>153</v>
      </c>
      <c r="C146" s="17"/>
    </row>
    <row r="147" spans="1:3" ht="15.75" x14ac:dyDescent="0.25">
      <c r="A147" s="3" t="s">
        <v>144</v>
      </c>
      <c r="B147" s="3" t="s">
        <v>145</v>
      </c>
      <c r="C147" s="17">
        <v>3760341199</v>
      </c>
    </row>
    <row r="148" spans="1:3" ht="15.75" x14ac:dyDescent="0.25">
      <c r="A148" s="3" t="s">
        <v>67</v>
      </c>
      <c r="B148" s="3" t="s">
        <v>68</v>
      </c>
      <c r="C148" s="17">
        <v>2672477767127.5801</v>
      </c>
    </row>
    <row r="149" spans="1:3" ht="15.75" x14ac:dyDescent="0.25">
      <c r="A149" s="3" t="s">
        <v>69</v>
      </c>
      <c r="B149" s="3" t="s">
        <v>52</v>
      </c>
      <c r="C149" s="31">
        <f>SUM(C140:C148)</f>
        <v>12713306380104.186</v>
      </c>
    </row>
    <row r="151" spans="1:3" ht="15.75" x14ac:dyDescent="0.2">
      <c r="A151" s="58" t="s">
        <v>190</v>
      </c>
      <c r="B151" s="59"/>
      <c r="C151" s="60"/>
    </row>
    <row r="152" spans="1:3" ht="15.75" x14ac:dyDescent="0.25">
      <c r="A152" s="6" t="s">
        <v>206</v>
      </c>
      <c r="B152" s="20" t="s">
        <v>207</v>
      </c>
      <c r="C152" s="16" t="s">
        <v>124</v>
      </c>
    </row>
    <row r="153" spans="1:3" ht="15.75" x14ac:dyDescent="0.25">
      <c r="A153" s="6" t="s">
        <v>184</v>
      </c>
      <c r="B153" s="3" t="s">
        <v>191</v>
      </c>
      <c r="C153" s="17">
        <v>241160860017.474</v>
      </c>
    </row>
    <row r="154" spans="1:3" ht="15.75" x14ac:dyDescent="0.25">
      <c r="A154" s="6" t="s">
        <v>185</v>
      </c>
      <c r="B154" s="3" t="s">
        <v>192</v>
      </c>
      <c r="C154" s="17">
        <v>65837631245</v>
      </c>
    </row>
    <row r="155" spans="1:3" ht="15.75" x14ac:dyDescent="0.25">
      <c r="A155" s="6" t="s">
        <v>186</v>
      </c>
      <c r="B155" s="3" t="s">
        <v>193</v>
      </c>
      <c r="C155" s="17">
        <v>18814270123</v>
      </c>
    </row>
    <row r="156" spans="1:3" ht="15.75" x14ac:dyDescent="0.25">
      <c r="A156" s="6" t="s">
        <v>187</v>
      </c>
      <c r="B156" s="3" t="s">
        <v>194</v>
      </c>
      <c r="C156" s="17">
        <v>1157912421</v>
      </c>
    </row>
    <row r="157" spans="1:3" ht="15.75" x14ac:dyDescent="0.25">
      <c r="A157" s="6" t="s">
        <v>189</v>
      </c>
      <c r="B157" s="3" t="s">
        <v>195</v>
      </c>
      <c r="C157" s="17">
        <v>2610005000</v>
      </c>
    </row>
    <row r="158" spans="1:3" ht="15.75" x14ac:dyDescent="0.25">
      <c r="A158" s="6" t="s">
        <v>188</v>
      </c>
      <c r="B158" s="3" t="s">
        <v>52</v>
      </c>
      <c r="C158" s="17">
        <f>SUM(C153:C157)</f>
        <v>329580678806.474</v>
      </c>
    </row>
    <row r="160" spans="1:3" ht="15.75" x14ac:dyDescent="0.2">
      <c r="A160" s="52" t="s">
        <v>212</v>
      </c>
      <c r="B160" s="53"/>
      <c r="C160" s="54"/>
    </row>
    <row r="161" spans="1:5" ht="15.75" x14ac:dyDescent="0.25">
      <c r="A161" s="3" t="s">
        <v>102</v>
      </c>
      <c r="B161" s="3" t="s">
        <v>103</v>
      </c>
      <c r="C161" s="13" t="s">
        <v>129</v>
      </c>
    </row>
    <row r="162" spans="1:5" ht="15.75" x14ac:dyDescent="0.25">
      <c r="A162" s="3" t="s">
        <v>104</v>
      </c>
      <c r="B162" s="3" t="s">
        <v>105</v>
      </c>
      <c r="C162" s="17">
        <v>2033132635.3050001</v>
      </c>
    </row>
    <row r="163" spans="1:5" ht="15.75" x14ac:dyDescent="0.25">
      <c r="A163" s="3" t="s">
        <v>106</v>
      </c>
      <c r="B163" s="3" t="s">
        <v>107</v>
      </c>
      <c r="C163" s="17">
        <v>120064361909.16901</v>
      </c>
    </row>
    <row r="164" spans="1:5" ht="15.75" x14ac:dyDescent="0.25">
      <c r="A164" s="3" t="s">
        <v>108</v>
      </c>
      <c r="B164" s="3" t="s">
        <v>109</v>
      </c>
      <c r="C164" s="17">
        <v>34571741455</v>
      </c>
    </row>
    <row r="165" spans="1:5" ht="15.75" x14ac:dyDescent="0.25">
      <c r="A165" s="3" t="s">
        <v>110</v>
      </c>
      <c r="B165" s="3" t="s">
        <v>111</v>
      </c>
      <c r="C165" s="17">
        <v>165716340224</v>
      </c>
    </row>
    <row r="166" spans="1:5" ht="15.75" x14ac:dyDescent="0.25">
      <c r="A166" s="3" t="s">
        <v>112</v>
      </c>
      <c r="B166" s="3" t="s">
        <v>113</v>
      </c>
      <c r="C166" s="17">
        <v>7195102583</v>
      </c>
    </row>
    <row r="167" spans="1:5" ht="15.75" x14ac:dyDescent="0.25">
      <c r="A167" s="3" t="s">
        <v>114</v>
      </c>
      <c r="B167" s="3" t="s">
        <v>52</v>
      </c>
      <c r="C167" s="17">
        <f>SUM(C162:C166)</f>
        <v>329580678806.474</v>
      </c>
    </row>
    <row r="169" spans="1:5" ht="15.75" x14ac:dyDescent="0.2">
      <c r="A169" s="52" t="s">
        <v>197</v>
      </c>
      <c r="B169" s="53"/>
      <c r="C169" s="53"/>
      <c r="D169" s="53"/>
      <c r="E169" s="54"/>
    </row>
    <row r="170" spans="1:5" ht="34.5" customHeight="1" x14ac:dyDescent="0.2">
      <c r="A170" s="15" t="s">
        <v>125</v>
      </c>
      <c r="B170" s="5" t="s">
        <v>126</v>
      </c>
      <c r="C170" s="13" t="s">
        <v>128</v>
      </c>
      <c r="D170" s="13" t="s">
        <v>124</v>
      </c>
      <c r="E170" s="13" t="s">
        <v>183</v>
      </c>
    </row>
    <row r="171" spans="1:5" ht="15.75" x14ac:dyDescent="0.25">
      <c r="A171" s="3" t="s">
        <v>78</v>
      </c>
      <c r="B171" s="3" t="s">
        <v>79</v>
      </c>
      <c r="C171" s="28">
        <v>19121995768334.398</v>
      </c>
      <c r="D171" s="34"/>
      <c r="E171" s="36">
        <f>C171+D171</f>
        <v>19121995768334.398</v>
      </c>
    </row>
    <row r="172" spans="1:5" ht="15.75" x14ac:dyDescent="0.25">
      <c r="A172" s="3" t="s">
        <v>80</v>
      </c>
      <c r="B172" s="3" t="s">
        <v>81</v>
      </c>
      <c r="C172" s="28">
        <v>329562715627.888</v>
      </c>
      <c r="D172" s="28">
        <v>2751582</v>
      </c>
      <c r="E172" s="36">
        <f t="shared" ref="E172:E179" si="3">C172+D172</f>
        <v>329565467209.888</v>
      </c>
    </row>
    <row r="173" spans="1:5" ht="15.75" x14ac:dyDescent="0.25">
      <c r="A173" s="3" t="s">
        <v>82</v>
      </c>
      <c r="B173" s="3" t="s">
        <v>83</v>
      </c>
      <c r="C173" s="28">
        <v>469498047683.59998</v>
      </c>
      <c r="D173" s="29"/>
      <c r="E173" s="36">
        <f t="shared" si="3"/>
        <v>469498047683.59998</v>
      </c>
    </row>
    <row r="174" spans="1:5" ht="15.75" x14ac:dyDescent="0.25">
      <c r="A174" s="3" t="s">
        <v>84</v>
      </c>
      <c r="B174" s="3" t="s">
        <v>85</v>
      </c>
      <c r="C174" s="28">
        <v>209534851392.207</v>
      </c>
      <c r="D174" s="30">
        <v>271459792</v>
      </c>
      <c r="E174" s="36">
        <f t="shared" si="3"/>
        <v>209806311184.207</v>
      </c>
    </row>
    <row r="175" spans="1:5" ht="15.75" x14ac:dyDescent="0.25">
      <c r="A175" s="3" t="s">
        <v>86</v>
      </c>
      <c r="B175" s="3" t="s">
        <v>87</v>
      </c>
      <c r="C175" s="28">
        <v>49880099601.705002</v>
      </c>
      <c r="D175" s="29"/>
      <c r="E175" s="36">
        <f t="shared" si="3"/>
        <v>49880099601.705002</v>
      </c>
    </row>
    <row r="176" spans="1:5" ht="15.75" x14ac:dyDescent="0.25">
      <c r="A176" s="3" t="s">
        <v>88</v>
      </c>
      <c r="B176" s="3" t="s">
        <v>89</v>
      </c>
      <c r="C176" s="28">
        <v>14413265510.993999</v>
      </c>
      <c r="D176" s="29"/>
      <c r="E176" s="36">
        <f t="shared" si="3"/>
        <v>14413265510.993999</v>
      </c>
    </row>
    <row r="177" spans="1:5" ht="15.75" x14ac:dyDescent="0.25">
      <c r="A177" s="3" t="s">
        <v>90</v>
      </c>
      <c r="B177" s="3" t="s">
        <v>91</v>
      </c>
      <c r="C177" s="28">
        <v>784849598730.92505</v>
      </c>
      <c r="D177" s="28">
        <v>61892367.340000004</v>
      </c>
      <c r="E177" s="36">
        <f t="shared" si="3"/>
        <v>784911491098.26501</v>
      </c>
    </row>
    <row r="178" spans="1:5" ht="15.75" x14ac:dyDescent="0.25">
      <c r="A178" s="3" t="s">
        <v>92</v>
      </c>
      <c r="B178" s="3" t="s">
        <v>93</v>
      </c>
      <c r="C178" s="28">
        <v>442529912999.42603</v>
      </c>
      <c r="D178" s="30">
        <v>8708157244.5599995</v>
      </c>
      <c r="E178" s="36">
        <f t="shared" si="3"/>
        <v>451238070243.98602</v>
      </c>
    </row>
    <row r="179" spans="1:5" ht="15.75" x14ac:dyDescent="0.25">
      <c r="A179" s="3" t="s">
        <v>94</v>
      </c>
      <c r="B179" s="3" t="s">
        <v>95</v>
      </c>
      <c r="C179" s="30">
        <f>SUM(C171:C178)</f>
        <v>21422264259881.141</v>
      </c>
      <c r="D179" s="27">
        <f>SUM(D171:D178)</f>
        <v>9044260985.8999996</v>
      </c>
      <c r="E179" s="36">
        <f t="shared" si="3"/>
        <v>21431308520867.039</v>
      </c>
    </row>
    <row r="180" spans="1:5" x14ac:dyDescent="0.2">
      <c r="D180" s="35"/>
    </row>
    <row r="181" spans="1:5" ht="15.75" x14ac:dyDescent="0.25">
      <c r="A181" s="61" t="s">
        <v>199</v>
      </c>
      <c r="B181" s="62"/>
      <c r="C181" s="63"/>
    </row>
    <row r="182" spans="1:5" ht="15.75" x14ac:dyDescent="0.25">
      <c r="A182" s="6" t="s">
        <v>121</v>
      </c>
      <c r="B182" s="6" t="s">
        <v>138</v>
      </c>
      <c r="C182" s="25">
        <v>587909465837</v>
      </c>
    </row>
    <row r="183" spans="1:5" ht="15.75" x14ac:dyDescent="0.25">
      <c r="A183" s="6" t="s">
        <v>122</v>
      </c>
      <c r="B183" s="6" t="s">
        <v>208</v>
      </c>
      <c r="C183" s="25">
        <v>-266194851542.47198</v>
      </c>
    </row>
    <row r="184" spans="1:5" ht="15.75" x14ac:dyDescent="0.25">
      <c r="A184" s="6" t="s">
        <v>127</v>
      </c>
      <c r="B184" s="6" t="s">
        <v>139</v>
      </c>
      <c r="C184" s="37">
        <f>SUM(C182:C183)</f>
        <v>321714614294.52802</v>
      </c>
    </row>
    <row r="186" spans="1:5" ht="39.75" customHeight="1" x14ac:dyDescent="0.2">
      <c r="A186" s="47" t="s">
        <v>133</v>
      </c>
      <c r="B186" s="48"/>
      <c r="C186" s="49"/>
    </row>
    <row r="187" spans="1:5" ht="55.5" customHeight="1" x14ac:dyDescent="0.2">
      <c r="A187" s="47" t="s">
        <v>140</v>
      </c>
      <c r="B187" s="48"/>
      <c r="C187" s="49"/>
    </row>
    <row r="188" spans="1:5" ht="15.75" x14ac:dyDescent="0.25">
      <c r="A188" s="3" t="s">
        <v>96</v>
      </c>
      <c r="B188" s="3" t="s">
        <v>200</v>
      </c>
      <c r="C188" s="32">
        <v>19147015107138.715</v>
      </c>
    </row>
    <row r="189" spans="1:5" ht="15.75" x14ac:dyDescent="0.25">
      <c r="A189" s="3" t="s">
        <v>97</v>
      </c>
      <c r="B189" s="3" t="s">
        <v>201</v>
      </c>
      <c r="C189" s="32">
        <v>2275249152742.4844</v>
      </c>
    </row>
    <row r="190" spans="1:5" ht="15.75" x14ac:dyDescent="0.25">
      <c r="A190" s="3" t="s">
        <v>98</v>
      </c>
      <c r="B190" s="3" t="s">
        <v>202</v>
      </c>
      <c r="C190" s="32">
        <v>21422264259881.199</v>
      </c>
    </row>
    <row r="191" spans="1:5" ht="15.75" x14ac:dyDescent="0.25">
      <c r="A191" s="3" t="s">
        <v>99</v>
      </c>
      <c r="B191" s="3" t="s">
        <v>203</v>
      </c>
      <c r="C191" s="33">
        <v>0.89379044506497451</v>
      </c>
    </row>
    <row r="192" spans="1:5" ht="15.75" x14ac:dyDescent="0.25">
      <c r="A192" s="3" t="s">
        <v>100</v>
      </c>
      <c r="B192" s="3" t="s">
        <v>204</v>
      </c>
      <c r="C192" s="33">
        <v>0.10620955493502544</v>
      </c>
    </row>
    <row r="193" spans="1:3" ht="15.75" x14ac:dyDescent="0.25">
      <c r="A193" s="3" t="s">
        <v>101</v>
      </c>
      <c r="B193" s="3" t="s">
        <v>205</v>
      </c>
      <c r="C193" s="33">
        <v>1</v>
      </c>
    </row>
    <row r="194" spans="1:3" x14ac:dyDescent="0.2">
      <c r="A194" s="4" t="s">
        <v>211</v>
      </c>
    </row>
  </sheetData>
  <mergeCells count="16">
    <mergeCell ref="A3:E3"/>
    <mergeCell ref="A2:E2"/>
    <mergeCell ref="A1:E1"/>
    <mergeCell ref="A186:C186"/>
    <mergeCell ref="A187:C187"/>
    <mergeCell ref="A95:A96"/>
    <mergeCell ref="B95:B96"/>
    <mergeCell ref="B49:B50"/>
    <mergeCell ref="A49:A50"/>
    <mergeCell ref="A48:L48"/>
    <mergeCell ref="A94:H94"/>
    <mergeCell ref="A169:E169"/>
    <mergeCell ref="A151:C151"/>
    <mergeCell ref="A138:C138"/>
    <mergeCell ref="A181:C181"/>
    <mergeCell ref="A160:C160"/>
  </mergeCells>
  <printOptions horizontalCentered="1" verticalCentered="1"/>
  <pageMargins left="0" right="0" top="0" bottom="0" header="0" footer="0"/>
  <pageSetup paperSize="9" scale="70" orientation="landscape" r:id="rId1"/>
  <rowBreaks count="3" manualBreakCount="3">
    <brk id="45" max="16383" man="1"/>
    <brk id="134" max="16383" man="1"/>
    <brk id="16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VMCDCHTSR4DK-1850682920-500</_dlc_DocId>
    <_dlc_DocIdUrl xmlns="536e90f3-28f6-43a2-9886-69104c66b47c">
      <Url>http://cms-mof/_layouts/DocIdRedir.aspx?ID=VMCDCHTSR4DK-1850682920-500</Url>
      <Description>VMCDCHTSR4DK-1850682920-500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2AFD35C-81F7-4025-AE79-D0254D644CE6}"/>
</file>

<file path=customXml/itemProps2.xml><?xml version="1.0" encoding="utf-8"?>
<ds:datastoreItem xmlns:ds="http://schemas.openxmlformats.org/officeDocument/2006/customXml" ds:itemID="{E35168FC-9A9D-442A-813E-DDD89F3B6C4B}"/>
</file>

<file path=customXml/itemProps3.xml><?xml version="1.0" encoding="utf-8"?>
<ds:datastoreItem xmlns:ds="http://schemas.openxmlformats.org/officeDocument/2006/customXml" ds:itemID="{A99140F4-F811-4698-9268-31C317FD7C3E}"/>
</file>

<file path=customXml/itemProps4.xml><?xml version="1.0" encoding="utf-8"?>
<ds:datastoreItem xmlns:ds="http://schemas.openxmlformats.org/officeDocument/2006/customXml" ds:itemID="{BB07EA40-617C-4750-A3A1-92F522996F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account March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أذار 2018 للموازنة الإتحادية</dc:title>
  <dc:creator/>
  <cp:lastModifiedBy/>
  <dcterms:created xsi:type="dcterms:W3CDTF">2006-09-16T00:00:00Z</dcterms:created>
  <dcterms:modified xsi:type="dcterms:W3CDTF">2018-05-24T05:57:50Z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MarkAsFinal">
    <vt:bool>true</vt:bool>
  </property>
  <property fmtid="{D5CDD505-2E9C-101B-9397-08002B2CF9AE}" pid="4" name="_dlc_DocIdItemGuid">
    <vt:lpwstr>46c24e78-0821-44e9-abdb-4ba291ba7ffd</vt:lpwstr>
  </property>
</Properties>
</file>