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65" yWindow="-240" windowWidth="8430" windowHeight="8895" tabRatio="831"/>
  </bookViews>
  <sheets>
    <sheet name="state account March 2019" sheetId="4" r:id="rId1"/>
  </sheets>
  <calcPr calcId="15251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" i="4"/>
  <c r="E183" i="4"/>
  <c r="E184" i="4"/>
  <c r="E185" i="4"/>
  <c r="E186" i="4"/>
  <c r="E187" i="4"/>
  <c r="E188" i="4"/>
  <c r="E189" i="4"/>
  <c r="E190" i="4"/>
  <c r="E182" i="4"/>
  <c r="C195" i="4"/>
  <c r="D190" i="4"/>
  <c r="C169" i="4"/>
  <c r="C178" i="4"/>
  <c r="H146" i="4"/>
  <c r="G146" i="4"/>
  <c r="F146" i="4"/>
  <c r="E146" i="4"/>
  <c r="D146" i="4"/>
  <c r="C146" i="4"/>
  <c r="D50" i="4"/>
  <c r="C190" i="4"/>
  <c r="C160" i="4"/>
  <c r="L101" i="4"/>
  <c r="K101" i="4"/>
  <c r="J101" i="4"/>
  <c r="I101" i="4"/>
  <c r="H101" i="4"/>
  <c r="G101" i="4"/>
  <c r="F101" i="4"/>
  <c r="E101" i="4"/>
  <c r="D101" i="4"/>
  <c r="C101" i="4"/>
  <c r="C50" i="4"/>
</calcChain>
</file>

<file path=xl/sharedStrings.xml><?xml version="1.0" encoding="utf-8"?>
<sst xmlns="http://schemas.openxmlformats.org/spreadsheetml/2006/main" count="412" uniqueCount="229">
  <si>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</si>
  <si>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</si>
  <si>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</si>
  <si>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</si>
  <si>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</si>
  <si>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</si>
  <si>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</si>
  <si>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</si>
  <si>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</si>
  <si>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</si>
  <si>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</si>
  <si>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</si>
  <si>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</si>
  <si>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</si>
  <si>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</si>
  <si>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</si>
  <si>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</si>
  <si>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</si>
  <si>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</si>
  <si>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</si>
  <si>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</si>
  <si>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</si>
  <si>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</si>
  <si>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</si>
  <si>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</si>
  <si>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</si>
  <si>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</si>
  <si>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</si>
  <si>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</si>
  <si>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</si>
  <si>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</si>
  <si>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</si>
  <si>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</si>
  <si>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</si>
  <si>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</si>
  <si>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</si>
  <si>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</si>
  <si>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</si>
  <si>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</si>
  <si>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</si>
  <si>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</si>
  <si>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</si>
  <si>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</si>
  <si>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</si>
  <si>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</si>
  <si>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</si>
  <si>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</si>
  <si>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</si>
  <si>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</si>
  <si>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</si>
  <si>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</si>
  <si>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</si>
  <si>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</si>
  <si>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</si>
  <si>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</si>
  <si>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</si>
  <si>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</si>
  <si>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</si>
  <si>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</si>
  <si>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</si>
  <si>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</si>
  <si>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</si>
  <si>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</si>
  <si>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</si>
  <si>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</si>
  <si>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</si>
  <si>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</si>
  <si>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</si>
  <si>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</si>
  <si>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</si>
  <si>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</si>
  <si>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</si>
  <si>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</si>
  <si>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</si>
  <si>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</si>
  <si>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</si>
  <si>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</si>
  <si>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</si>
  <si>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</si>
  <si>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</si>
  <si>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</si>
  <si>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</si>
  <si>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</si>
  <si>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</si>
  <si>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</si>
  <si>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</si>
  <si>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</si>
  <si>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</si>
  <si>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</si>
  <si>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</si>
  <si>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</si>
  <si>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</si>
  <si>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</si>
  <si>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</si>
  <si>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</si>
  <si>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</si>
  <si>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</si>
  <si>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</si>
  <si>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</si>
  <si>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</si>
  <si>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</si>
  <si>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</si>
  <si>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</si>
  <si>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</si>
  <si>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</si>
  <si>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</si>
  <si>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</si>
  <si>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</si>
  <si>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</si>
  <si>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</si>
  <si>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</si>
  <si>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</si>
  <si>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</si>
  <si>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</si>
  <si>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</si>
  <si>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</si>
  <si>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</si>
  <si>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</si>
  <si>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</si>
  <si>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</si>
  <si>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</si>
  <si>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</si>
  <si>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</si>
  <si>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</si>
  <si>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</si>
  <si>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</si>
  <si>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</si>
  <si>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</si>
  <si>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</si>
  <si>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</si>
  <si>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</si>
  <si>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</si>
  <si>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</si>
  <si>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</si>
  <si>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</si>
  <si>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</si>
  <si>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</si>
  <si>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</si>
  <si>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</si>
  <si>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</si>
  <si>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</si>
  <si>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</si>
  <si>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</si>
  <si>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</si>
  <si>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</si>
  <si>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</si>
  <si>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</si>
  <si>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</si>
  <si>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</si>
  <si>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</si>
  <si>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</si>
  <si>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</si>
  <si>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</si>
  <si>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</si>
  <si>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</si>
  <si>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</si>
  <si>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</si>
  <si>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</si>
  <si>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</si>
  <si>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</si>
  <si>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</si>
  <si>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</si>
  <si>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</si>
  <si>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</si>
  <si>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</si>
  <si>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</si>
  <si>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</si>
  <si>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</si>
  <si>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</si>
  <si>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</si>
  <si>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</si>
  <si>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</si>
  <si>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</si>
  <si>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</si>
  <si>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</si>
  <si>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</si>
  <si>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</si>
  <si>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</si>
  <si>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</si>
  <si>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</si>
  <si>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</si>
  <si>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</si>
  <si>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</si>
  <si>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</si>
  <si>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</si>
  <si>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</si>
  <si>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</si>
  <si>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</si>
  <si>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</si>
  <si>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</si>
  <si>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</si>
  <si>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</si>
  <si>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</si>
  <si>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</si>
  <si>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</si>
  <si>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</si>
  <si>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</si>
  <si>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</si>
  <si>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</si>
  <si>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</si>
  <si>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</si>
  <si>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</si>
  <si>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</si>
  <si>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</si>
  <si>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</si>
  <si>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</si>
  <si>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</si>
  <si>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</si>
  <si>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</si>
  <si>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</si>
  <si>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</si>
  <si>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</si>
  <si>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</si>
  <si>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</si>
  <si>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</si>
  <si>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Misan Province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</si>
  <si>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</si>
  <si>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</si>
  <si>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</si>
  <si>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</si>
  <si>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</si>
  <si>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</si>
  <si>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</si>
  <si>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محافظة صلاح الدين</t>
  </si>
  <si>
    <t>Salah al-Din Province</t>
  </si>
  <si>
    <t>محافظة نينوى</t>
  </si>
  <si>
    <t>Nineveh province</t>
  </si>
  <si>
    <t>وزارة المالية دائرة المحاسبة قسم التوحيد/ نظام توحيد حسابات الدولة على الموازنة الجارية والاستثمارية  لغاية أذار لسنة 2019</t>
  </si>
  <si>
    <t xml:space="preserve">The Ministry of Finance / Accounting Department  / Accounts Consolidation Section / The system of consolidating the state accounts on the current and investment budget until March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</si>
</sst>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3" fontId="7" fillId="2" borderId="1" xfId="0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 applyProtection="1">
      <alignment horizontal="center" readingOrder="2"/>
      <protection locked="0"/>
    </xf>
    <xf numFmtId="3" fontId="7" fillId="0" borderId="1" xfId="1" applyNumberFormat="1" applyFont="1" applyBorder="1" applyAlignment="1">
      <alignment horizontal="center" readingOrder="2"/>
    </xf>
    <xf numFmtId="3" fontId="7" fillId="2" borderId="1" xfId="1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>
      <alignment horizontal="right" readingOrder="2"/>
    </xf>
    <xf numFmtId="3" fontId="7" fillId="2" borderId="1" xfId="22" applyNumberFormat="1" applyFont="1" applyFill="1" applyBorder="1" applyAlignment="1">
      <alignment horizontal="right" readingOrder="2"/>
    </xf>
    <xf numFmtId="3" fontId="7" fillId="0" borderId="1" xfId="1" applyNumberFormat="1" applyFont="1" applyBorder="1" applyAlignment="1">
      <alignment horizontal="right" readingOrder="2"/>
    </xf>
    <xf numFmtId="3" fontId="8" fillId="2" borderId="1" xfId="1" applyNumberFormat="1" applyFont="1" applyFill="1" applyBorder="1" applyAlignment="1">
      <alignment horizontal="right" readingOrder="2"/>
    </xf>
    <xf numFmtId="9" fontId="7" fillId="2" borderId="1" xfId="23" applyFont="1" applyFill="1" applyBorder="1" applyAlignment="1">
      <alignment readingOrder="2"/>
    </xf>
    <xf numFmtId="0" fontId="3" fillId="3" borderId="1" xfId="8" applyFont="1" applyFill="1" applyBorder="1" applyAlignment="1">
      <alignment horizontal="lef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05"/>
  <sheetViews>
    <sheetView rightToLeft="1" tabSelected="1" topLeftCell="A189" zoomScale="70" zoomScaleNormal="70" workbookViewId="0">
      <selection activeCell="E5" sqref="E5:E50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39" t="s">
        <v>227</v>
      </c>
      <c r="B1" s="40"/>
      <c r="C1" s="40"/>
      <c r="D1" s="40"/>
      <c r="E1" s="41"/>
    </row>
    <row r="2" spans="1:5" s="7" customFormat="1" ht="31.5" customHeight="1" x14ac:dyDescent="0.2">
      <c r="A2" s="36" t="s">
        <v>228</v>
      </c>
      <c r="B2" s="37"/>
      <c r="C2" s="37"/>
      <c r="D2" s="37"/>
      <c r="E2" s="38"/>
    </row>
    <row r="3" spans="1:5" ht="26.25" customHeight="1" x14ac:dyDescent="0.2">
      <c r="A3" s="33" t="s">
        <v>123</v>
      </c>
      <c r="B3" s="34"/>
      <c r="C3" s="34"/>
      <c r="D3" s="34"/>
      <c r="E3" s="35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7" t="s">
        <v>181</v>
      </c>
    </row>
    <row r="5" spans="1:5" ht="16.5" x14ac:dyDescent="0.25">
      <c r="A5" s="3" t="s">
        <v>2</v>
      </c>
      <c r="B5" s="2" t="s">
        <v>3</v>
      </c>
      <c r="C5" s="22">
        <v>106333861626</v>
      </c>
      <c r="D5" s="23">
        <v>2492250</v>
      </c>
      <c r="E5" s="24">
        <f>C5+D5</f>
        <v>106336353876</v>
      </c>
    </row>
    <row r="6" spans="1:5" ht="16.5" x14ac:dyDescent="0.25">
      <c r="A6" s="3" t="s">
        <v>4</v>
      </c>
      <c r="B6" s="2" t="s">
        <v>5</v>
      </c>
      <c r="C6" s="22">
        <v>9617800534</v>
      </c>
      <c r="D6" s="23"/>
      <c r="E6" s="24">
        <f t="shared" ref="E6:E50" si="0">C6+D6</f>
        <v>9617800534</v>
      </c>
    </row>
    <row r="7" spans="1:5" ht="16.5" x14ac:dyDescent="0.25">
      <c r="A7" s="3" t="s">
        <v>6</v>
      </c>
      <c r="B7" s="2" t="s">
        <v>7</v>
      </c>
      <c r="C7" s="22">
        <v>967948950108</v>
      </c>
      <c r="D7" s="23">
        <v>25318135829</v>
      </c>
      <c r="E7" s="24">
        <f t="shared" si="0"/>
        <v>993267085937</v>
      </c>
    </row>
    <row r="8" spans="1:5" ht="16.5" x14ac:dyDescent="0.25">
      <c r="A8" s="3" t="s">
        <v>8</v>
      </c>
      <c r="B8" s="2" t="s">
        <v>9</v>
      </c>
      <c r="C8" s="22">
        <v>21673282812</v>
      </c>
      <c r="D8" s="23"/>
      <c r="E8" s="24">
        <f t="shared" si="0"/>
        <v>21673282812</v>
      </c>
    </row>
    <row r="9" spans="1:5" ht="16.5" x14ac:dyDescent="0.25">
      <c r="A9" s="3" t="s">
        <v>10</v>
      </c>
      <c r="B9" s="2" t="s">
        <v>11</v>
      </c>
      <c r="C9" s="22">
        <v>5981424775659.4102</v>
      </c>
      <c r="D9" s="23">
        <v>244303435.5</v>
      </c>
      <c r="E9" s="24">
        <f t="shared" si="0"/>
        <v>5981669079094.9102</v>
      </c>
    </row>
    <row r="10" spans="1:5" ht="16.5" x14ac:dyDescent="0.25">
      <c r="A10" s="3" t="s">
        <v>12</v>
      </c>
      <c r="B10" s="2" t="s">
        <v>13</v>
      </c>
      <c r="C10" s="22">
        <v>2598652242061</v>
      </c>
      <c r="D10" s="23">
        <v>-12000</v>
      </c>
      <c r="E10" s="24">
        <f t="shared" si="0"/>
        <v>2598652230061</v>
      </c>
    </row>
    <row r="11" spans="1:5" ht="16.5" x14ac:dyDescent="0.25">
      <c r="A11" s="3" t="s">
        <v>14</v>
      </c>
      <c r="B11" s="2" t="s">
        <v>15</v>
      </c>
      <c r="C11" s="22">
        <v>363048022089</v>
      </c>
      <c r="D11" s="23"/>
      <c r="E11" s="24">
        <f t="shared" si="0"/>
        <v>363048022089</v>
      </c>
    </row>
    <row r="12" spans="1:5" ht="16.5" x14ac:dyDescent="0.25">
      <c r="A12" s="3" t="s">
        <v>148</v>
      </c>
      <c r="B12" s="2" t="s">
        <v>149</v>
      </c>
      <c r="C12" s="22">
        <v>480981862888.78802</v>
      </c>
      <c r="D12" s="23">
        <v>464868500</v>
      </c>
      <c r="E12" s="24">
        <f t="shared" si="0"/>
        <v>481446731388.78802</v>
      </c>
    </row>
    <row r="13" spans="1:5" ht="16.5" x14ac:dyDescent="0.25">
      <c r="A13" s="3" t="s">
        <v>16</v>
      </c>
      <c r="B13" s="2" t="s">
        <v>17</v>
      </c>
      <c r="C13" s="22">
        <v>1376334869274</v>
      </c>
      <c r="D13" s="23"/>
      <c r="E13" s="24">
        <f t="shared" si="0"/>
        <v>1376334869274</v>
      </c>
    </row>
    <row r="14" spans="1:5" ht="16.5" x14ac:dyDescent="0.25">
      <c r="A14" s="3" t="s">
        <v>18</v>
      </c>
      <c r="B14" s="2" t="s">
        <v>19</v>
      </c>
      <c r="C14" s="22">
        <v>132132618818</v>
      </c>
      <c r="D14" s="23">
        <v>6000</v>
      </c>
      <c r="E14" s="24">
        <f t="shared" si="0"/>
        <v>132132624818</v>
      </c>
    </row>
    <row r="15" spans="1:5" ht="16.5" x14ac:dyDescent="0.25">
      <c r="A15" s="3" t="s">
        <v>20</v>
      </c>
      <c r="B15" s="2" t="s">
        <v>21</v>
      </c>
      <c r="C15" s="22">
        <v>430976882088.40002</v>
      </c>
      <c r="D15" s="23">
        <v>1000</v>
      </c>
      <c r="E15" s="24">
        <f t="shared" si="0"/>
        <v>430976883088.40002</v>
      </c>
    </row>
    <row r="16" spans="1:5" ht="16.5" x14ac:dyDescent="0.25">
      <c r="A16" s="3" t="s">
        <v>22</v>
      </c>
      <c r="B16" s="2" t="s">
        <v>23</v>
      </c>
      <c r="C16" s="22">
        <v>15690304239</v>
      </c>
      <c r="D16" s="23">
        <v>23000</v>
      </c>
      <c r="E16" s="24">
        <f t="shared" si="0"/>
        <v>15690327239</v>
      </c>
    </row>
    <row r="17" spans="1:5" ht="16.5" x14ac:dyDescent="0.25">
      <c r="A17" s="3" t="s">
        <v>24</v>
      </c>
      <c r="B17" s="2" t="s">
        <v>25</v>
      </c>
      <c r="C17" s="22">
        <v>447177704526.62799</v>
      </c>
      <c r="D17" s="23">
        <v>2000</v>
      </c>
      <c r="E17" s="24">
        <f t="shared" si="0"/>
        <v>447177706526.62799</v>
      </c>
    </row>
    <row r="18" spans="1:5" ht="16.5" x14ac:dyDescent="0.25">
      <c r="A18" s="3" t="s">
        <v>26</v>
      </c>
      <c r="B18" s="2" t="s">
        <v>27</v>
      </c>
      <c r="C18" s="22">
        <v>23281617492</v>
      </c>
      <c r="D18" s="23">
        <v>30700000</v>
      </c>
      <c r="E18" s="24">
        <f t="shared" si="0"/>
        <v>23312317492</v>
      </c>
    </row>
    <row r="19" spans="1:5" ht="16.5" x14ac:dyDescent="0.25">
      <c r="A19" s="3" t="s">
        <v>28</v>
      </c>
      <c r="B19" s="2" t="s">
        <v>29</v>
      </c>
      <c r="C19" s="22">
        <v>15215703001</v>
      </c>
      <c r="D19" s="23">
        <v>2689509136</v>
      </c>
      <c r="E19" s="24">
        <f t="shared" si="0"/>
        <v>17905212137</v>
      </c>
    </row>
    <row r="20" spans="1:5" ht="16.5" x14ac:dyDescent="0.25">
      <c r="A20" s="3" t="s">
        <v>171</v>
      </c>
      <c r="B20" s="3" t="s">
        <v>194</v>
      </c>
      <c r="C20" s="22">
        <v>81105418907</v>
      </c>
      <c r="D20" s="23">
        <v>1012881308</v>
      </c>
      <c r="E20" s="24">
        <f t="shared" si="0"/>
        <v>82118300215</v>
      </c>
    </row>
    <row r="21" spans="1:5" ht="16.5" x14ac:dyDescent="0.25">
      <c r="A21" s="3" t="s">
        <v>30</v>
      </c>
      <c r="B21" s="2" t="s">
        <v>31</v>
      </c>
      <c r="C21" s="22">
        <v>43511401349</v>
      </c>
      <c r="D21" s="23">
        <v>324171102</v>
      </c>
      <c r="E21" s="24">
        <f t="shared" si="0"/>
        <v>43835572451</v>
      </c>
    </row>
    <row r="22" spans="1:5" ht="16.5" x14ac:dyDescent="0.25">
      <c r="A22" s="3" t="s">
        <v>32</v>
      </c>
      <c r="B22" s="2" t="s">
        <v>33</v>
      </c>
      <c r="C22" s="22">
        <v>52235476793.5</v>
      </c>
      <c r="D22" s="23">
        <v>76871893755.110001</v>
      </c>
      <c r="E22" s="24">
        <f t="shared" si="0"/>
        <v>129107370548.61</v>
      </c>
    </row>
    <row r="23" spans="1:5" ht="16.5" x14ac:dyDescent="0.25">
      <c r="A23" s="3" t="s">
        <v>34</v>
      </c>
      <c r="B23" s="2" t="s">
        <v>35</v>
      </c>
      <c r="C23" s="22">
        <v>8061493938.7819996</v>
      </c>
      <c r="D23" s="23">
        <v>99724248831.240005</v>
      </c>
      <c r="E23" s="24">
        <f t="shared" si="0"/>
        <v>107785742770.022</v>
      </c>
    </row>
    <row r="24" spans="1:5" ht="16.5" x14ac:dyDescent="0.25">
      <c r="A24" s="3" t="s">
        <v>36</v>
      </c>
      <c r="B24" s="2" t="s">
        <v>37</v>
      </c>
      <c r="C24" s="22">
        <v>9839556904.9990005</v>
      </c>
      <c r="D24" s="23">
        <v>33755363</v>
      </c>
      <c r="E24" s="24">
        <f t="shared" si="0"/>
        <v>9873312267.9990005</v>
      </c>
    </row>
    <row r="25" spans="1:5" ht="16.5" x14ac:dyDescent="0.25">
      <c r="A25" s="3" t="s">
        <v>38</v>
      </c>
      <c r="B25" s="2" t="s">
        <v>39</v>
      </c>
      <c r="C25" s="22">
        <v>247333555659</v>
      </c>
      <c r="D25" s="23">
        <v>12912672406</v>
      </c>
      <c r="E25" s="24">
        <f t="shared" si="0"/>
        <v>260246228065</v>
      </c>
    </row>
    <row r="26" spans="1:5" ht="16.5" x14ac:dyDescent="0.25">
      <c r="A26" s="3" t="s">
        <v>40</v>
      </c>
      <c r="B26" s="2" t="s">
        <v>41</v>
      </c>
      <c r="C26" s="22">
        <v>560000485620</v>
      </c>
      <c r="D26" s="23">
        <v>3000</v>
      </c>
      <c r="E26" s="24">
        <f t="shared" si="0"/>
        <v>560000488620</v>
      </c>
    </row>
    <row r="27" spans="1:5" ht="16.5" x14ac:dyDescent="0.25">
      <c r="A27" s="3" t="s">
        <v>42</v>
      </c>
      <c r="B27" s="2" t="s">
        <v>43</v>
      </c>
      <c r="C27" s="22">
        <v>270983285850</v>
      </c>
      <c r="D27" s="23">
        <v>26720922609.779999</v>
      </c>
      <c r="E27" s="24">
        <f t="shared" si="0"/>
        <v>297704208459.78003</v>
      </c>
    </row>
    <row r="28" spans="1:5" ht="16.5" x14ac:dyDescent="0.25">
      <c r="A28" s="3" t="s">
        <v>44</v>
      </c>
      <c r="B28" s="2" t="s">
        <v>45</v>
      </c>
      <c r="C28" s="22">
        <v>3243141125</v>
      </c>
      <c r="D28" s="23"/>
      <c r="E28" s="24">
        <f t="shared" si="0"/>
        <v>3243141125</v>
      </c>
    </row>
    <row r="29" spans="1:5" ht="16.5" x14ac:dyDescent="0.25">
      <c r="A29" s="3" t="s">
        <v>46</v>
      </c>
      <c r="B29" s="2" t="s">
        <v>47</v>
      </c>
      <c r="C29" s="22">
        <v>4542714664</v>
      </c>
      <c r="D29" s="23">
        <v>3000</v>
      </c>
      <c r="E29" s="24">
        <f t="shared" si="0"/>
        <v>4542717664</v>
      </c>
    </row>
    <row r="30" spans="1:5" ht="16.5" x14ac:dyDescent="0.25">
      <c r="A30" s="3" t="s">
        <v>216</v>
      </c>
      <c r="B30" s="2" t="s">
        <v>217</v>
      </c>
      <c r="C30" s="22">
        <v>1359899930000</v>
      </c>
      <c r="D30" s="23"/>
      <c r="E30" s="24">
        <f t="shared" si="0"/>
        <v>1359899930000</v>
      </c>
    </row>
    <row r="31" spans="1:5" ht="16.5" x14ac:dyDescent="0.25">
      <c r="A31" s="3" t="s">
        <v>48</v>
      </c>
      <c r="B31" s="2" t="s">
        <v>49</v>
      </c>
      <c r="C31" s="22">
        <v>76664462036.091995</v>
      </c>
      <c r="D31" s="23">
        <v>18331347968</v>
      </c>
      <c r="E31" s="24">
        <f t="shared" si="0"/>
        <v>94995810004.091995</v>
      </c>
    </row>
    <row r="32" spans="1:5" ht="16.5" x14ac:dyDescent="0.25">
      <c r="A32" s="3" t="s">
        <v>172</v>
      </c>
      <c r="B32" s="2" t="s">
        <v>50</v>
      </c>
      <c r="C32" s="22"/>
      <c r="D32" s="23"/>
      <c r="E32" s="24">
        <f t="shared" si="0"/>
        <v>0</v>
      </c>
    </row>
    <row r="33" spans="1:5" ht="16.5" x14ac:dyDescent="0.25">
      <c r="A33" s="3" t="s">
        <v>173</v>
      </c>
      <c r="B33" s="2" t="s">
        <v>179</v>
      </c>
      <c r="C33" s="22">
        <v>226710505936</v>
      </c>
      <c r="D33" s="23">
        <v>66356209461</v>
      </c>
      <c r="E33" s="24">
        <f t="shared" si="0"/>
        <v>293066715397</v>
      </c>
    </row>
    <row r="34" spans="1:5" ht="16.5" x14ac:dyDescent="0.25">
      <c r="A34" s="3" t="s">
        <v>225</v>
      </c>
      <c r="B34" s="2" t="s">
        <v>226</v>
      </c>
      <c r="C34" s="22">
        <v>2226352357</v>
      </c>
      <c r="D34" s="23"/>
      <c r="E34" s="24">
        <f t="shared" si="0"/>
        <v>2226352357</v>
      </c>
    </row>
    <row r="35" spans="1:5" ht="16.5" x14ac:dyDescent="0.25">
      <c r="A35" s="6" t="s">
        <v>154</v>
      </c>
      <c r="B35" s="2" t="s">
        <v>160</v>
      </c>
      <c r="C35" s="22">
        <v>667121037288</v>
      </c>
      <c r="D35" s="23">
        <v>665491680</v>
      </c>
      <c r="E35" s="24">
        <f t="shared" si="0"/>
        <v>667786528968</v>
      </c>
    </row>
    <row r="36" spans="1:5" ht="16.5" x14ac:dyDescent="0.25">
      <c r="A36" s="6" t="s">
        <v>174</v>
      </c>
      <c r="B36" s="2" t="s">
        <v>180</v>
      </c>
      <c r="C36" s="22">
        <v>219109086483</v>
      </c>
      <c r="D36" s="23">
        <v>3676489700</v>
      </c>
      <c r="E36" s="24">
        <f t="shared" si="0"/>
        <v>222785576183</v>
      </c>
    </row>
    <row r="37" spans="1:5" ht="16.5" x14ac:dyDescent="0.25">
      <c r="A37" s="6" t="s">
        <v>155</v>
      </c>
      <c r="B37" s="2" t="s">
        <v>161</v>
      </c>
      <c r="C37" s="22">
        <v>182860821761</v>
      </c>
      <c r="D37" s="23"/>
      <c r="E37" s="24">
        <f t="shared" si="0"/>
        <v>182860821761</v>
      </c>
    </row>
    <row r="38" spans="1:5" ht="16.5" x14ac:dyDescent="0.25">
      <c r="A38" s="6" t="s">
        <v>212</v>
      </c>
      <c r="B38" s="2" t="s">
        <v>162</v>
      </c>
      <c r="C38" s="22">
        <v>213635425589</v>
      </c>
      <c r="D38" s="23"/>
      <c r="E38" s="24">
        <f t="shared" si="0"/>
        <v>213635425589</v>
      </c>
    </row>
    <row r="39" spans="1:5" ht="16.5" x14ac:dyDescent="0.25">
      <c r="A39" s="6" t="s">
        <v>221</v>
      </c>
      <c r="B39" s="2" t="s">
        <v>222</v>
      </c>
      <c r="C39" s="22">
        <v>27705216418</v>
      </c>
      <c r="D39" s="23"/>
      <c r="E39" s="24">
        <f t="shared" si="0"/>
        <v>27705216418</v>
      </c>
    </row>
    <row r="40" spans="1:5" ht="16.5" x14ac:dyDescent="0.25">
      <c r="A40" s="6" t="s">
        <v>169</v>
      </c>
      <c r="B40" s="2" t="s">
        <v>170</v>
      </c>
      <c r="C40" s="22">
        <v>100205528961</v>
      </c>
      <c r="D40" s="23"/>
      <c r="E40" s="24">
        <f t="shared" si="0"/>
        <v>100205528961</v>
      </c>
    </row>
    <row r="41" spans="1:5" ht="16.5" x14ac:dyDescent="0.25">
      <c r="A41" s="6" t="s">
        <v>156</v>
      </c>
      <c r="B41" s="2" t="s">
        <v>163</v>
      </c>
      <c r="C41" s="22">
        <v>136295882407</v>
      </c>
      <c r="D41" s="23"/>
      <c r="E41" s="24">
        <f t="shared" si="0"/>
        <v>136295882407</v>
      </c>
    </row>
    <row r="42" spans="1:5" ht="16.5" x14ac:dyDescent="0.25">
      <c r="A42" s="6" t="s">
        <v>157</v>
      </c>
      <c r="B42" s="2" t="s">
        <v>164</v>
      </c>
      <c r="C42" s="22">
        <v>153584586480</v>
      </c>
      <c r="D42" s="23">
        <v>4838523722</v>
      </c>
      <c r="E42" s="24">
        <f t="shared" si="0"/>
        <v>158423110202</v>
      </c>
    </row>
    <row r="43" spans="1:5" ht="16.5" x14ac:dyDescent="0.25">
      <c r="A43" s="6" t="s">
        <v>158</v>
      </c>
      <c r="B43" s="2" t="s">
        <v>165</v>
      </c>
      <c r="C43" s="22">
        <v>150906192309</v>
      </c>
      <c r="D43" s="23"/>
      <c r="E43" s="24">
        <f t="shared" si="0"/>
        <v>150906192309</v>
      </c>
    </row>
    <row r="44" spans="1:5" ht="16.5" x14ac:dyDescent="0.25">
      <c r="A44" s="6" t="s">
        <v>159</v>
      </c>
      <c r="B44" s="2" t="s">
        <v>166</v>
      </c>
      <c r="C44" s="22">
        <v>67318296366</v>
      </c>
      <c r="D44" s="23"/>
      <c r="E44" s="24">
        <f t="shared" si="0"/>
        <v>67318296366</v>
      </c>
    </row>
    <row r="45" spans="1:5" ht="16.5" x14ac:dyDescent="0.25">
      <c r="A45" s="6" t="s">
        <v>167</v>
      </c>
      <c r="B45" s="2" t="s">
        <v>168</v>
      </c>
      <c r="C45" s="22">
        <v>136758644574</v>
      </c>
      <c r="D45" s="23">
        <v>16454676277</v>
      </c>
      <c r="E45" s="24">
        <f t="shared" si="0"/>
        <v>153213320851</v>
      </c>
    </row>
    <row r="46" spans="1:5" ht="16.5" x14ac:dyDescent="0.25">
      <c r="A46" s="6" t="s">
        <v>223</v>
      </c>
      <c r="B46" s="2" t="s">
        <v>224</v>
      </c>
      <c r="C46" s="22">
        <v>2503037117</v>
      </c>
      <c r="D46" s="23"/>
      <c r="E46" s="24">
        <f t="shared" si="0"/>
        <v>2503037117</v>
      </c>
    </row>
    <row r="47" spans="1:5" ht="16.5" x14ac:dyDescent="0.25">
      <c r="A47" s="6" t="s">
        <v>213</v>
      </c>
      <c r="B47" s="2" t="s">
        <v>214</v>
      </c>
      <c r="C47" s="22">
        <v>1192715973</v>
      </c>
      <c r="D47" s="23"/>
      <c r="E47" s="24">
        <f t="shared" si="0"/>
        <v>1192715973</v>
      </c>
    </row>
    <row r="48" spans="1:5" ht="16.5" x14ac:dyDescent="0.25">
      <c r="A48" s="6" t="s">
        <v>218</v>
      </c>
      <c r="B48" s="32" t="s">
        <v>50</v>
      </c>
      <c r="C48" s="22">
        <v>95909894640</v>
      </c>
      <c r="D48" s="23"/>
      <c r="E48" s="24">
        <f t="shared" si="0"/>
        <v>95909894640</v>
      </c>
    </row>
    <row r="49" spans="1:12" ht="16.5" x14ac:dyDescent="0.25">
      <c r="A49" s="6" t="s">
        <v>219</v>
      </c>
      <c r="B49" s="32" t="s">
        <v>220</v>
      </c>
      <c r="C49" s="22">
        <v>932513508</v>
      </c>
      <c r="D49" s="23"/>
      <c r="E49" s="24">
        <f t="shared" si="0"/>
        <v>932513508</v>
      </c>
    </row>
    <row r="50" spans="1:12" ht="16.5" x14ac:dyDescent="0.25">
      <c r="A50" s="3" t="s">
        <v>51</v>
      </c>
      <c r="B50" s="2" t="s">
        <v>52</v>
      </c>
      <c r="C50" s="22">
        <f>SUM(C5:C49)</f>
        <v>18072887158231.598</v>
      </c>
      <c r="D50" s="25">
        <f>SUM(D5:D49)</f>
        <v>356673319333.63</v>
      </c>
      <c r="E50" s="24">
        <f t="shared" si="0"/>
        <v>18429560477565.227</v>
      </c>
    </row>
    <row r="51" spans="1:12" ht="15.75" x14ac:dyDescent="0.25">
      <c r="C51" s="10"/>
      <c r="D51" s="11"/>
    </row>
    <row r="52" spans="1:12" ht="15.75" x14ac:dyDescent="0.25">
      <c r="C52" s="10"/>
      <c r="D52" s="11"/>
    </row>
    <row r="53" spans="1:12" ht="34.5" customHeight="1" x14ac:dyDescent="0.2">
      <c r="A53" s="47" t="s">
        <v>196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9"/>
    </row>
    <row r="54" spans="1:12" ht="15.75" x14ac:dyDescent="0.25">
      <c r="A54" s="45" t="s">
        <v>70</v>
      </c>
      <c r="B54" s="45" t="s">
        <v>1</v>
      </c>
      <c r="C54" s="12" t="s">
        <v>71</v>
      </c>
      <c r="D54" s="12" t="s">
        <v>72</v>
      </c>
      <c r="E54" s="12" t="s">
        <v>73</v>
      </c>
      <c r="F54" s="12" t="s">
        <v>74</v>
      </c>
      <c r="G54" s="12" t="s">
        <v>75</v>
      </c>
      <c r="H54" s="12" t="s">
        <v>76</v>
      </c>
      <c r="I54" s="12" t="s">
        <v>142</v>
      </c>
      <c r="J54" s="12" t="s">
        <v>143</v>
      </c>
      <c r="K54" s="12" t="s">
        <v>77</v>
      </c>
      <c r="L54" s="12" t="s">
        <v>130</v>
      </c>
    </row>
    <row r="55" spans="1:12" ht="41.25" customHeight="1" x14ac:dyDescent="0.2">
      <c r="A55" s="46"/>
      <c r="B55" s="46"/>
      <c r="C55" s="19" t="s">
        <v>134</v>
      </c>
      <c r="D55" s="19" t="s">
        <v>135</v>
      </c>
      <c r="E55" s="19" t="s">
        <v>60</v>
      </c>
      <c r="F55" s="20" t="s">
        <v>136</v>
      </c>
      <c r="G55" s="19" t="s">
        <v>64</v>
      </c>
      <c r="H55" s="20" t="s">
        <v>66</v>
      </c>
      <c r="I55" s="20" t="s">
        <v>146</v>
      </c>
      <c r="J55" s="20" t="s">
        <v>147</v>
      </c>
      <c r="K55" s="19" t="s">
        <v>68</v>
      </c>
      <c r="L55" s="19" t="s">
        <v>120</v>
      </c>
    </row>
    <row r="56" spans="1:12" ht="16.5" x14ac:dyDescent="0.25">
      <c r="A56" s="3" t="s">
        <v>2</v>
      </c>
      <c r="B56" s="2" t="s">
        <v>3</v>
      </c>
      <c r="C56" s="22">
        <v>101343557729</v>
      </c>
      <c r="D56" s="22">
        <v>1311554416</v>
      </c>
      <c r="E56" s="22">
        <v>491782388</v>
      </c>
      <c r="F56" s="22">
        <v>555391200</v>
      </c>
      <c r="G56" s="22">
        <v>90109935</v>
      </c>
      <c r="H56" s="22">
        <v>2516647458</v>
      </c>
      <c r="I56" s="22"/>
      <c r="J56" s="22"/>
      <c r="K56" s="22">
        <v>24818500</v>
      </c>
      <c r="L56" s="22">
        <v>106333861626</v>
      </c>
    </row>
    <row r="57" spans="1:12" ht="16.5" x14ac:dyDescent="0.25">
      <c r="A57" s="3" t="s">
        <v>4</v>
      </c>
      <c r="B57" s="2" t="s">
        <v>5</v>
      </c>
      <c r="C57" s="22">
        <v>7605576729</v>
      </c>
      <c r="D57" s="22">
        <v>1158152450</v>
      </c>
      <c r="E57" s="22">
        <v>566659554</v>
      </c>
      <c r="F57" s="22">
        <v>201324750</v>
      </c>
      <c r="G57" s="22">
        <v>70973740</v>
      </c>
      <c r="H57" s="22">
        <v>15113311</v>
      </c>
      <c r="I57" s="22"/>
      <c r="J57" s="22"/>
      <c r="K57" s="22"/>
      <c r="L57" s="22">
        <v>9617800534</v>
      </c>
    </row>
    <row r="58" spans="1:12" ht="16.5" x14ac:dyDescent="0.25">
      <c r="A58" s="3" t="s">
        <v>6</v>
      </c>
      <c r="B58" s="2" t="s">
        <v>7</v>
      </c>
      <c r="C58" s="22">
        <v>850523297659</v>
      </c>
      <c r="D58" s="22">
        <v>12492324705</v>
      </c>
      <c r="E58" s="22">
        <v>3671025522</v>
      </c>
      <c r="F58" s="22">
        <v>4871376086</v>
      </c>
      <c r="G58" s="22">
        <v>281431800</v>
      </c>
      <c r="H58" s="22">
        <v>96103841336</v>
      </c>
      <c r="I58" s="22"/>
      <c r="J58" s="22">
        <v>5653000</v>
      </c>
      <c r="K58" s="22"/>
      <c r="L58" s="22">
        <v>967948950108</v>
      </c>
    </row>
    <row r="59" spans="1:12" ht="16.5" x14ac:dyDescent="0.25">
      <c r="A59" s="3" t="s">
        <v>8</v>
      </c>
      <c r="B59" s="2" t="s">
        <v>9</v>
      </c>
      <c r="C59" s="22">
        <v>11445174007</v>
      </c>
      <c r="D59" s="22">
        <v>2359539170</v>
      </c>
      <c r="E59" s="22">
        <v>266087688</v>
      </c>
      <c r="F59" s="22">
        <v>322022486</v>
      </c>
      <c r="G59" s="22">
        <v>23085665</v>
      </c>
      <c r="H59" s="22">
        <v>47732882</v>
      </c>
      <c r="I59" s="22">
        <v>7209640914</v>
      </c>
      <c r="J59" s="22"/>
      <c r="K59" s="22"/>
      <c r="L59" s="22">
        <v>21673282812</v>
      </c>
    </row>
    <row r="60" spans="1:12" ht="16.5" x14ac:dyDescent="0.25">
      <c r="A60" s="3" t="s">
        <v>10</v>
      </c>
      <c r="B60" s="2" t="s">
        <v>11</v>
      </c>
      <c r="C60" s="22">
        <v>28833339623.049999</v>
      </c>
      <c r="D60" s="22">
        <v>1383519639.8199999</v>
      </c>
      <c r="E60" s="22">
        <v>456400130</v>
      </c>
      <c r="F60" s="22">
        <v>335650250</v>
      </c>
      <c r="G60" s="22">
        <v>206608500</v>
      </c>
      <c r="H60" s="22">
        <v>3205426321580.0801</v>
      </c>
      <c r="I60" s="22"/>
      <c r="J60" s="22"/>
      <c r="K60" s="22">
        <v>2744782935936.46</v>
      </c>
      <c r="L60" s="22">
        <v>5981424775659.4102</v>
      </c>
    </row>
    <row r="61" spans="1:12" ht="16.5" x14ac:dyDescent="0.25">
      <c r="A61" s="3" t="s">
        <v>12</v>
      </c>
      <c r="B61" s="2" t="s">
        <v>13</v>
      </c>
      <c r="C61" s="22">
        <v>2553699696759</v>
      </c>
      <c r="D61" s="22">
        <v>1308616550</v>
      </c>
      <c r="E61" s="22">
        <v>19804344492</v>
      </c>
      <c r="F61" s="22">
        <v>22276382380</v>
      </c>
      <c r="G61" s="22">
        <v>1540363880</v>
      </c>
      <c r="H61" s="22">
        <v>22838000</v>
      </c>
      <c r="I61" s="22"/>
      <c r="J61" s="22"/>
      <c r="K61" s="22"/>
      <c r="L61" s="22">
        <v>2598652242061</v>
      </c>
    </row>
    <row r="62" spans="1:12" ht="16.5" x14ac:dyDescent="0.25">
      <c r="A62" s="3" t="s">
        <v>14</v>
      </c>
      <c r="B62" s="2" t="s">
        <v>15</v>
      </c>
      <c r="C62" s="22">
        <v>14989853499</v>
      </c>
      <c r="D62" s="22">
        <v>358221672</v>
      </c>
      <c r="E62" s="22">
        <v>376674667</v>
      </c>
      <c r="F62" s="22">
        <v>188047000</v>
      </c>
      <c r="G62" s="22">
        <v>17765000</v>
      </c>
      <c r="H62" s="22">
        <v>10359977</v>
      </c>
      <c r="I62" s="22"/>
      <c r="J62" s="22">
        <v>373193926</v>
      </c>
      <c r="K62" s="22">
        <v>346733906348</v>
      </c>
      <c r="L62" s="22">
        <v>363048022089</v>
      </c>
    </row>
    <row r="63" spans="1:12" ht="16.5" x14ac:dyDescent="0.25">
      <c r="A63" s="3" t="s">
        <v>148</v>
      </c>
      <c r="B63" s="2" t="s">
        <v>149</v>
      </c>
      <c r="C63" s="22">
        <v>218274310969.74799</v>
      </c>
      <c r="D63" s="22">
        <v>6343712640.04</v>
      </c>
      <c r="E63" s="22">
        <v>233082832817</v>
      </c>
      <c r="F63" s="22">
        <v>3429308971</v>
      </c>
      <c r="G63" s="22">
        <v>1735874250</v>
      </c>
      <c r="H63" s="22">
        <v>185071586</v>
      </c>
      <c r="I63" s="22"/>
      <c r="J63" s="22">
        <v>17930751655</v>
      </c>
      <c r="K63" s="22"/>
      <c r="L63" s="22">
        <v>480981862888.78802</v>
      </c>
    </row>
    <row r="64" spans="1:12" ht="16.5" x14ac:dyDescent="0.25">
      <c r="A64" s="3" t="s">
        <v>16</v>
      </c>
      <c r="B64" s="2" t="s">
        <v>17</v>
      </c>
      <c r="C64" s="22">
        <v>1363126361902</v>
      </c>
      <c r="D64" s="22">
        <v>613119389</v>
      </c>
      <c r="E64" s="22">
        <v>8139090407</v>
      </c>
      <c r="F64" s="22">
        <v>797358000</v>
      </c>
      <c r="G64" s="22">
        <v>18650500</v>
      </c>
      <c r="H64" s="22">
        <v>966998076</v>
      </c>
      <c r="I64" s="22"/>
      <c r="J64" s="22"/>
      <c r="K64" s="22">
        <v>2673291000</v>
      </c>
      <c r="L64" s="22">
        <v>1376334869274</v>
      </c>
    </row>
    <row r="65" spans="1:12" ht="16.5" x14ac:dyDescent="0.25">
      <c r="A65" s="3" t="s">
        <v>18</v>
      </c>
      <c r="B65" s="2" t="s">
        <v>19</v>
      </c>
      <c r="C65" s="22">
        <v>92875508609</v>
      </c>
      <c r="D65" s="22">
        <v>1035160280</v>
      </c>
      <c r="E65" s="22">
        <v>35463680429</v>
      </c>
      <c r="F65" s="22">
        <v>1416402500</v>
      </c>
      <c r="G65" s="22">
        <v>1339308000</v>
      </c>
      <c r="H65" s="22">
        <v>2559000</v>
      </c>
      <c r="I65" s="22"/>
      <c r="J65" s="22"/>
      <c r="K65" s="22"/>
      <c r="L65" s="22">
        <v>132132618818</v>
      </c>
    </row>
    <row r="66" spans="1:12" ht="16.5" x14ac:dyDescent="0.25">
      <c r="A66" s="3" t="s">
        <v>20</v>
      </c>
      <c r="B66" s="2" t="s">
        <v>21</v>
      </c>
      <c r="C66" s="22">
        <v>427606539013.40002</v>
      </c>
      <c r="D66" s="22">
        <v>871242992</v>
      </c>
      <c r="E66" s="22">
        <v>1423375623</v>
      </c>
      <c r="F66" s="22">
        <v>266754750</v>
      </c>
      <c r="G66" s="22">
        <v>218020000</v>
      </c>
      <c r="H66" s="22">
        <v>585682710</v>
      </c>
      <c r="I66" s="22"/>
      <c r="J66" s="22">
        <v>5267000</v>
      </c>
      <c r="K66" s="22"/>
      <c r="L66" s="22">
        <v>430976882088.40002</v>
      </c>
    </row>
    <row r="67" spans="1:12" ht="16.5" x14ac:dyDescent="0.25">
      <c r="A67" s="3" t="s">
        <v>22</v>
      </c>
      <c r="B67" s="2" t="s">
        <v>23</v>
      </c>
      <c r="C67" s="22">
        <v>7550639335</v>
      </c>
      <c r="D67" s="22">
        <v>23149403</v>
      </c>
      <c r="E67" s="22">
        <v>100588501</v>
      </c>
      <c r="F67" s="22">
        <v>241303000</v>
      </c>
      <c r="G67" s="22">
        <v>0</v>
      </c>
      <c r="H67" s="22">
        <v>7774624000</v>
      </c>
      <c r="I67" s="22"/>
      <c r="J67" s="22"/>
      <c r="K67" s="22"/>
      <c r="L67" s="22">
        <v>15690304239</v>
      </c>
    </row>
    <row r="68" spans="1:12" ht="16.5" x14ac:dyDescent="0.25">
      <c r="A68" s="3" t="s">
        <v>24</v>
      </c>
      <c r="B68" s="2" t="s">
        <v>25</v>
      </c>
      <c r="C68" s="22">
        <v>7166307871</v>
      </c>
      <c r="D68" s="22">
        <v>345829743.62800002</v>
      </c>
      <c r="E68" s="22">
        <v>72844779</v>
      </c>
      <c r="F68" s="22">
        <v>56313271</v>
      </c>
      <c r="G68" s="22">
        <v>0</v>
      </c>
      <c r="H68" s="22">
        <v>1498876245</v>
      </c>
      <c r="I68" s="22"/>
      <c r="J68" s="22"/>
      <c r="K68" s="22">
        <v>438037532617</v>
      </c>
      <c r="L68" s="22">
        <v>447177704526.62799</v>
      </c>
    </row>
    <row r="69" spans="1:12" ht="16.5" x14ac:dyDescent="0.25">
      <c r="A69" s="3" t="s">
        <v>26</v>
      </c>
      <c r="B69" s="2" t="s">
        <v>27</v>
      </c>
      <c r="C69" s="22">
        <v>21749129775</v>
      </c>
      <c r="D69" s="22">
        <v>120529724</v>
      </c>
      <c r="E69" s="22">
        <v>255444028</v>
      </c>
      <c r="F69" s="22">
        <v>24530750</v>
      </c>
      <c r="G69" s="22">
        <v>0</v>
      </c>
      <c r="H69" s="22">
        <v>1053977250</v>
      </c>
      <c r="I69" s="22"/>
      <c r="J69" s="22">
        <v>78005965</v>
      </c>
      <c r="K69" s="22"/>
      <c r="L69" s="22">
        <v>23281617492</v>
      </c>
    </row>
    <row r="70" spans="1:12" ht="16.5" x14ac:dyDescent="0.25">
      <c r="A70" s="3" t="s">
        <v>28</v>
      </c>
      <c r="B70" s="2" t="s">
        <v>29</v>
      </c>
      <c r="C70" s="22">
        <v>4522581428</v>
      </c>
      <c r="D70" s="22">
        <v>43632023</v>
      </c>
      <c r="E70" s="22">
        <v>101996300</v>
      </c>
      <c r="F70" s="22">
        <v>36820250</v>
      </c>
      <c r="G70" s="22">
        <v>0</v>
      </c>
      <c r="H70" s="22">
        <v>10510673000</v>
      </c>
      <c r="I70" s="22"/>
      <c r="J70" s="22"/>
      <c r="K70" s="22"/>
      <c r="L70" s="22">
        <v>15215703001</v>
      </c>
    </row>
    <row r="71" spans="1:12" ht="16.5" x14ac:dyDescent="0.25">
      <c r="A71" s="3" t="s">
        <v>171</v>
      </c>
      <c r="B71" s="3" t="s">
        <v>194</v>
      </c>
      <c r="C71" s="22">
        <v>28137135885</v>
      </c>
      <c r="D71" s="22">
        <v>517349652</v>
      </c>
      <c r="E71" s="22">
        <v>560352166</v>
      </c>
      <c r="F71" s="22">
        <v>250088080</v>
      </c>
      <c r="G71" s="22">
        <v>0</v>
      </c>
      <c r="H71" s="22">
        <v>51640493124</v>
      </c>
      <c r="I71" s="22"/>
      <c r="J71" s="22"/>
      <c r="K71" s="22"/>
      <c r="L71" s="22">
        <v>81105418907</v>
      </c>
    </row>
    <row r="72" spans="1:12" ht="16.5" x14ac:dyDescent="0.25">
      <c r="A72" s="3" t="s">
        <v>30</v>
      </c>
      <c r="B72" s="2" t="s">
        <v>31</v>
      </c>
      <c r="C72" s="22">
        <v>39789229652</v>
      </c>
      <c r="D72" s="22">
        <v>235560562</v>
      </c>
      <c r="E72" s="22">
        <v>190623813</v>
      </c>
      <c r="F72" s="22">
        <v>78217750</v>
      </c>
      <c r="G72" s="22">
        <v>0</v>
      </c>
      <c r="H72" s="22">
        <v>6694000</v>
      </c>
      <c r="I72" s="22">
        <v>3211075572</v>
      </c>
      <c r="J72" s="22"/>
      <c r="K72" s="22"/>
      <c r="L72" s="22">
        <v>43511401349</v>
      </c>
    </row>
    <row r="73" spans="1:12" ht="16.5" x14ac:dyDescent="0.25">
      <c r="A73" s="3" t="s">
        <v>32</v>
      </c>
      <c r="B73" s="2" t="s">
        <v>33</v>
      </c>
      <c r="C73" s="22">
        <v>43498456467.5</v>
      </c>
      <c r="D73" s="22">
        <v>907462894</v>
      </c>
      <c r="E73" s="22">
        <v>1603952432</v>
      </c>
      <c r="F73" s="22">
        <v>3931326440</v>
      </c>
      <c r="G73" s="22">
        <v>7362000</v>
      </c>
      <c r="H73" s="22">
        <v>1929781000</v>
      </c>
      <c r="I73" s="22">
        <v>5100330</v>
      </c>
      <c r="J73" s="22">
        <v>352035230</v>
      </c>
      <c r="K73" s="22"/>
      <c r="L73" s="22">
        <v>52235476793.5</v>
      </c>
    </row>
    <row r="74" spans="1:12" ht="16.5" x14ac:dyDescent="0.25">
      <c r="A74" s="3" t="s">
        <v>34</v>
      </c>
      <c r="B74" s="2" t="s">
        <v>35</v>
      </c>
      <c r="C74" s="22">
        <v>7968906607.5819998</v>
      </c>
      <c r="D74" s="22">
        <v>82173331.200000003</v>
      </c>
      <c r="E74" s="22">
        <v>3289000</v>
      </c>
      <c r="F74" s="22">
        <v>1200000</v>
      </c>
      <c r="G74" s="22">
        <v>0</v>
      </c>
      <c r="H74" s="22">
        <v>5925000</v>
      </c>
      <c r="I74" s="22"/>
      <c r="J74" s="22"/>
      <c r="K74" s="22"/>
      <c r="L74" s="22">
        <v>8061493938.7819996</v>
      </c>
    </row>
    <row r="75" spans="1:12" ht="16.5" x14ac:dyDescent="0.25">
      <c r="A75" s="3" t="s">
        <v>36</v>
      </c>
      <c r="B75" s="2" t="s">
        <v>37</v>
      </c>
      <c r="C75" s="22">
        <v>9381663463.9990005</v>
      </c>
      <c r="D75" s="22">
        <v>311327770</v>
      </c>
      <c r="E75" s="22">
        <v>74725671</v>
      </c>
      <c r="F75" s="22">
        <v>53525000</v>
      </c>
      <c r="G75" s="22">
        <v>840000</v>
      </c>
      <c r="H75" s="22">
        <v>17475000</v>
      </c>
      <c r="I75" s="22"/>
      <c r="J75" s="22"/>
      <c r="K75" s="22"/>
      <c r="L75" s="22">
        <v>9839556904.9990005</v>
      </c>
    </row>
    <row r="76" spans="1:12" ht="16.5" x14ac:dyDescent="0.25">
      <c r="A76" s="3" t="s">
        <v>38</v>
      </c>
      <c r="B76" s="2" t="s">
        <v>39</v>
      </c>
      <c r="C76" s="22">
        <v>8230609870</v>
      </c>
      <c r="D76" s="22">
        <v>161952041</v>
      </c>
      <c r="E76" s="22">
        <v>69265748</v>
      </c>
      <c r="F76" s="22">
        <v>30786000</v>
      </c>
      <c r="G76" s="22">
        <v>0</v>
      </c>
      <c r="H76" s="22">
        <v>238840942000</v>
      </c>
      <c r="I76" s="22"/>
      <c r="J76" s="22"/>
      <c r="K76" s="22"/>
      <c r="L76" s="22">
        <v>247333555659</v>
      </c>
    </row>
    <row r="77" spans="1:12" ht="16.5" x14ac:dyDescent="0.25">
      <c r="A77" s="3" t="s">
        <v>40</v>
      </c>
      <c r="B77" s="2" t="s">
        <v>41</v>
      </c>
      <c r="C77" s="22">
        <v>531416121127</v>
      </c>
      <c r="D77" s="22">
        <v>3545404945</v>
      </c>
      <c r="E77" s="22">
        <v>1549282795</v>
      </c>
      <c r="F77" s="22">
        <v>1513246697</v>
      </c>
      <c r="G77" s="22">
        <v>827459000</v>
      </c>
      <c r="H77" s="22">
        <v>21148971056</v>
      </c>
      <c r="I77" s="22"/>
      <c r="J77" s="22"/>
      <c r="K77" s="22"/>
      <c r="L77" s="22">
        <v>560000485620</v>
      </c>
    </row>
    <row r="78" spans="1:12" ht="16.5" x14ac:dyDescent="0.25">
      <c r="A78" s="3" t="s">
        <v>42</v>
      </c>
      <c r="B78" s="2" t="s">
        <v>43</v>
      </c>
      <c r="C78" s="22">
        <v>10471993598</v>
      </c>
      <c r="D78" s="22">
        <v>392105249</v>
      </c>
      <c r="E78" s="22">
        <v>174418560983</v>
      </c>
      <c r="F78" s="22">
        <v>55689350</v>
      </c>
      <c r="G78" s="22">
        <v>0</v>
      </c>
      <c r="H78" s="22">
        <v>85644936670</v>
      </c>
      <c r="I78" s="22"/>
      <c r="J78" s="22"/>
      <c r="K78" s="22"/>
      <c r="L78" s="22">
        <v>270983285850</v>
      </c>
    </row>
    <row r="79" spans="1:12" ht="16.5" x14ac:dyDescent="0.25">
      <c r="A79" s="3" t="s">
        <v>44</v>
      </c>
      <c r="B79" s="2" t="s">
        <v>45</v>
      </c>
      <c r="C79" s="22">
        <v>2920851058</v>
      </c>
      <c r="D79" s="22">
        <v>215559317</v>
      </c>
      <c r="E79" s="22">
        <v>69839750</v>
      </c>
      <c r="F79" s="22">
        <v>34791000</v>
      </c>
      <c r="G79" s="22">
        <v>0</v>
      </c>
      <c r="H79" s="22">
        <v>2100000</v>
      </c>
      <c r="I79" s="22"/>
      <c r="J79" s="22"/>
      <c r="K79" s="22"/>
      <c r="L79" s="22">
        <v>3243141125</v>
      </c>
    </row>
    <row r="80" spans="1:12" ht="16.5" x14ac:dyDescent="0.25">
      <c r="A80" s="3" t="s">
        <v>46</v>
      </c>
      <c r="B80" s="2" t="s">
        <v>47</v>
      </c>
      <c r="C80" s="22">
        <v>2614126516</v>
      </c>
      <c r="D80" s="22">
        <v>19694138</v>
      </c>
      <c r="E80" s="22">
        <v>81265850</v>
      </c>
      <c r="F80" s="22">
        <v>21119500</v>
      </c>
      <c r="G80" s="22">
        <v>0</v>
      </c>
      <c r="H80" s="22"/>
      <c r="I80" s="22"/>
      <c r="J80" s="22"/>
      <c r="K80" s="22">
        <v>1806508660</v>
      </c>
      <c r="L80" s="22">
        <v>4542714664</v>
      </c>
    </row>
    <row r="81" spans="1:12" ht="16.5" x14ac:dyDescent="0.25">
      <c r="A81" s="3" t="s">
        <v>216</v>
      </c>
      <c r="B81" s="2" t="s">
        <v>217</v>
      </c>
      <c r="C81" s="22">
        <v>1100351419860</v>
      </c>
      <c r="D81" s="22"/>
      <c r="E81" s="22"/>
      <c r="F81" s="22"/>
      <c r="G81" s="22">
        <v>0</v>
      </c>
      <c r="H81" s="22"/>
      <c r="I81" s="22"/>
      <c r="J81" s="22"/>
      <c r="K81" s="22">
        <v>259548510140</v>
      </c>
      <c r="L81" s="22">
        <v>1359899930000</v>
      </c>
    </row>
    <row r="82" spans="1:12" ht="16.5" x14ac:dyDescent="0.25">
      <c r="A82" s="3" t="s">
        <v>48</v>
      </c>
      <c r="B82" s="2" t="s">
        <v>49</v>
      </c>
      <c r="C82" s="22">
        <v>73163160586</v>
      </c>
      <c r="D82" s="22">
        <v>966614409.09200001</v>
      </c>
      <c r="E82" s="22">
        <v>470203337</v>
      </c>
      <c r="F82" s="22">
        <v>278148550</v>
      </c>
      <c r="G82" s="22">
        <v>1335000</v>
      </c>
      <c r="H82" s="22">
        <v>1491814965</v>
      </c>
      <c r="I82" s="22">
        <v>18984553</v>
      </c>
      <c r="J82" s="22">
        <v>274200636</v>
      </c>
      <c r="K82" s="22"/>
      <c r="L82" s="22">
        <v>76664462036.091995</v>
      </c>
    </row>
    <row r="83" spans="1:12" ht="16.5" x14ac:dyDescent="0.25">
      <c r="A83" s="3" t="s">
        <v>172</v>
      </c>
      <c r="B83" s="2" t="s">
        <v>50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6.5" x14ac:dyDescent="0.25">
      <c r="A84" s="3" t="s">
        <v>173</v>
      </c>
      <c r="B84" s="2" t="s">
        <v>179</v>
      </c>
      <c r="C84" s="22">
        <v>206004803636</v>
      </c>
      <c r="D84" s="22">
        <v>1587714565</v>
      </c>
      <c r="E84" s="22">
        <v>2941292365</v>
      </c>
      <c r="F84" s="22">
        <v>752387500</v>
      </c>
      <c r="G84" s="22">
        <v>134889000</v>
      </c>
      <c r="H84" s="22">
        <v>15279874704</v>
      </c>
      <c r="I84" s="22"/>
      <c r="J84" s="22">
        <v>9544166</v>
      </c>
      <c r="K84" s="22"/>
      <c r="L84" s="22">
        <v>226710505936</v>
      </c>
    </row>
    <row r="85" spans="1:12" ht="16.5" x14ac:dyDescent="0.25">
      <c r="A85" s="3" t="s">
        <v>225</v>
      </c>
      <c r="B85" s="2" t="s">
        <v>226</v>
      </c>
      <c r="C85" s="22">
        <v>2049338307</v>
      </c>
      <c r="D85" s="22">
        <v>91875250</v>
      </c>
      <c r="E85" s="22">
        <v>2028500</v>
      </c>
      <c r="F85" s="22">
        <v>40500</v>
      </c>
      <c r="G85" s="22">
        <v>0</v>
      </c>
      <c r="H85" s="22">
        <v>83069800</v>
      </c>
      <c r="I85" s="22"/>
      <c r="J85" s="22"/>
      <c r="K85" s="22"/>
      <c r="L85" s="22">
        <v>2226352357</v>
      </c>
    </row>
    <row r="86" spans="1:12" ht="16.5" x14ac:dyDescent="0.25">
      <c r="A86" s="6" t="s">
        <v>154</v>
      </c>
      <c r="B86" s="2" t="s">
        <v>160</v>
      </c>
      <c r="C86" s="22">
        <v>636378881920</v>
      </c>
      <c r="D86" s="22">
        <v>3650804532</v>
      </c>
      <c r="E86" s="22">
        <v>12246827552</v>
      </c>
      <c r="F86" s="22">
        <v>1045861270</v>
      </c>
      <c r="G86" s="22">
        <v>506566250</v>
      </c>
      <c r="H86" s="22">
        <v>13291495764</v>
      </c>
      <c r="I86" s="22"/>
      <c r="J86" s="22">
        <v>600000</v>
      </c>
      <c r="K86" s="22"/>
      <c r="L86" s="22">
        <v>667121037288</v>
      </c>
    </row>
    <row r="87" spans="1:12" ht="16.5" x14ac:dyDescent="0.25">
      <c r="A87" s="6" t="s">
        <v>174</v>
      </c>
      <c r="B87" s="2" t="s">
        <v>180</v>
      </c>
      <c r="C87" s="22">
        <v>202246281760</v>
      </c>
      <c r="D87" s="22">
        <v>2185307860</v>
      </c>
      <c r="E87" s="22">
        <v>2605179841</v>
      </c>
      <c r="F87" s="22">
        <v>582722500</v>
      </c>
      <c r="G87" s="22">
        <v>374783100</v>
      </c>
      <c r="H87" s="22">
        <v>11113866422</v>
      </c>
      <c r="I87" s="22"/>
      <c r="J87" s="22">
        <v>945000</v>
      </c>
      <c r="K87" s="22"/>
      <c r="L87" s="22">
        <v>219109086483</v>
      </c>
    </row>
    <row r="88" spans="1:12" ht="16.5" x14ac:dyDescent="0.25">
      <c r="A88" s="6" t="s">
        <v>155</v>
      </c>
      <c r="B88" s="2" t="s">
        <v>161</v>
      </c>
      <c r="C88" s="22">
        <v>168528620466</v>
      </c>
      <c r="D88" s="22">
        <v>1164005282</v>
      </c>
      <c r="E88" s="22">
        <v>2450041630</v>
      </c>
      <c r="F88" s="22">
        <v>180932250</v>
      </c>
      <c r="G88" s="22">
        <v>81372500</v>
      </c>
      <c r="H88" s="22">
        <v>10451328633</v>
      </c>
      <c r="I88" s="22"/>
      <c r="J88" s="22">
        <v>4521000</v>
      </c>
      <c r="K88" s="22"/>
      <c r="L88" s="22">
        <v>182860821761</v>
      </c>
    </row>
    <row r="89" spans="1:12" ht="16.5" x14ac:dyDescent="0.25">
      <c r="A89" s="6" t="s">
        <v>212</v>
      </c>
      <c r="B89" s="2" t="s">
        <v>162</v>
      </c>
      <c r="C89" s="22">
        <v>199333864290</v>
      </c>
      <c r="D89" s="22">
        <v>743277896</v>
      </c>
      <c r="E89" s="22">
        <v>991806620</v>
      </c>
      <c r="F89" s="22">
        <v>182010650</v>
      </c>
      <c r="G89" s="22">
        <v>63523500</v>
      </c>
      <c r="H89" s="22">
        <v>12319510633</v>
      </c>
      <c r="I89" s="22"/>
      <c r="J89" s="22">
        <v>1432000</v>
      </c>
      <c r="K89" s="22"/>
      <c r="L89" s="22">
        <v>213635425589</v>
      </c>
    </row>
    <row r="90" spans="1:12" ht="16.5" x14ac:dyDescent="0.25">
      <c r="A90" s="6" t="s">
        <v>221</v>
      </c>
      <c r="B90" s="2" t="s">
        <v>222</v>
      </c>
      <c r="C90" s="22">
        <v>1698429800</v>
      </c>
      <c r="D90" s="22">
        <v>10953000</v>
      </c>
      <c r="E90" s="22">
        <v>6000000</v>
      </c>
      <c r="F90" s="22">
        <v>263000</v>
      </c>
      <c r="G90" s="22">
        <v>0</v>
      </c>
      <c r="H90" s="22">
        <v>17438836698</v>
      </c>
      <c r="I90" s="22"/>
      <c r="J90" s="22">
        <v>8550733920</v>
      </c>
      <c r="K90" s="22"/>
      <c r="L90" s="22">
        <v>27705216418</v>
      </c>
    </row>
    <row r="91" spans="1:12" ht="16.5" x14ac:dyDescent="0.25">
      <c r="A91" s="6" t="s">
        <v>169</v>
      </c>
      <c r="B91" s="2" t="s">
        <v>170</v>
      </c>
      <c r="C91" s="22">
        <v>90333504334</v>
      </c>
      <c r="D91" s="22">
        <v>734069950</v>
      </c>
      <c r="E91" s="22">
        <v>1257390284</v>
      </c>
      <c r="F91" s="22">
        <v>447933460</v>
      </c>
      <c r="G91" s="22">
        <v>191240330</v>
      </c>
      <c r="H91" s="22">
        <v>7235611603</v>
      </c>
      <c r="I91" s="22"/>
      <c r="J91" s="22">
        <v>5779000</v>
      </c>
      <c r="K91" s="22"/>
      <c r="L91" s="22">
        <v>100205528961</v>
      </c>
    </row>
    <row r="92" spans="1:12" ht="16.5" x14ac:dyDescent="0.25">
      <c r="A92" s="6" t="s">
        <v>156</v>
      </c>
      <c r="B92" s="2" t="s">
        <v>163</v>
      </c>
      <c r="C92" s="22">
        <v>125861663196</v>
      </c>
      <c r="D92" s="22">
        <v>528583164</v>
      </c>
      <c r="E92" s="22">
        <v>1403235212</v>
      </c>
      <c r="F92" s="22">
        <v>395019905</v>
      </c>
      <c r="G92" s="22">
        <v>35822400</v>
      </c>
      <c r="H92" s="22">
        <v>8056885030</v>
      </c>
      <c r="I92" s="22"/>
      <c r="J92" s="22">
        <v>14673500</v>
      </c>
      <c r="K92" s="22"/>
      <c r="L92" s="22">
        <v>136295882407</v>
      </c>
    </row>
    <row r="93" spans="1:12" ht="16.5" x14ac:dyDescent="0.25">
      <c r="A93" s="6" t="s">
        <v>157</v>
      </c>
      <c r="B93" s="2" t="s">
        <v>164</v>
      </c>
      <c r="C93" s="22">
        <v>138466049668</v>
      </c>
      <c r="D93" s="22">
        <v>1093801631</v>
      </c>
      <c r="E93" s="22">
        <v>2558824878</v>
      </c>
      <c r="F93" s="22">
        <v>339700546</v>
      </c>
      <c r="G93" s="22">
        <v>266742500</v>
      </c>
      <c r="H93" s="22">
        <v>9623505207</v>
      </c>
      <c r="I93" s="22"/>
      <c r="J93" s="22">
        <v>5800000</v>
      </c>
      <c r="K93" s="22">
        <v>1230162050</v>
      </c>
      <c r="L93" s="22">
        <v>153584586480</v>
      </c>
    </row>
    <row r="94" spans="1:12" ht="16.5" x14ac:dyDescent="0.25">
      <c r="A94" s="6" t="s">
        <v>158</v>
      </c>
      <c r="B94" s="2" t="s">
        <v>165</v>
      </c>
      <c r="C94" s="22">
        <v>136153203208</v>
      </c>
      <c r="D94" s="22">
        <v>683896900</v>
      </c>
      <c r="E94" s="22">
        <v>1532836619</v>
      </c>
      <c r="F94" s="22">
        <v>362842500</v>
      </c>
      <c r="G94" s="22">
        <v>1349790000</v>
      </c>
      <c r="H94" s="22">
        <v>10822350330</v>
      </c>
      <c r="I94" s="22"/>
      <c r="J94" s="22">
        <v>1272752</v>
      </c>
      <c r="K94" s="22"/>
      <c r="L94" s="22">
        <v>150906192309</v>
      </c>
    </row>
    <row r="95" spans="1:12" ht="16.5" x14ac:dyDescent="0.25">
      <c r="A95" s="6" t="s">
        <v>159</v>
      </c>
      <c r="B95" s="2" t="s">
        <v>166</v>
      </c>
      <c r="C95" s="22">
        <v>59735300127</v>
      </c>
      <c r="D95" s="22">
        <v>612159990</v>
      </c>
      <c r="E95" s="22">
        <v>768709207</v>
      </c>
      <c r="F95" s="22">
        <v>65769042</v>
      </c>
      <c r="G95" s="22">
        <v>110002000</v>
      </c>
      <c r="H95" s="22">
        <v>6026356000</v>
      </c>
      <c r="I95" s="22"/>
      <c r="J95" s="22"/>
      <c r="K95" s="22"/>
      <c r="L95" s="22">
        <v>67318296366</v>
      </c>
    </row>
    <row r="96" spans="1:12" ht="15.75" customHeight="1" x14ac:dyDescent="0.25">
      <c r="A96" s="6" t="s">
        <v>167</v>
      </c>
      <c r="B96" s="2" t="s">
        <v>168</v>
      </c>
      <c r="C96" s="22">
        <v>122442941694</v>
      </c>
      <c r="D96" s="22">
        <v>915995920</v>
      </c>
      <c r="E96" s="22">
        <v>1572151131</v>
      </c>
      <c r="F96" s="22">
        <v>222754250</v>
      </c>
      <c r="G96" s="22">
        <v>65821250</v>
      </c>
      <c r="H96" s="22">
        <v>11534982559</v>
      </c>
      <c r="I96" s="26"/>
      <c r="J96" s="22">
        <v>3997770</v>
      </c>
      <c r="K96" s="22"/>
      <c r="L96" s="22">
        <v>136758644574</v>
      </c>
    </row>
    <row r="97" spans="1:12" ht="15.75" customHeight="1" x14ac:dyDescent="0.25">
      <c r="A97" s="6" t="s">
        <v>223</v>
      </c>
      <c r="B97" s="2" t="s">
        <v>224</v>
      </c>
      <c r="C97" s="22">
        <v>1921909048</v>
      </c>
      <c r="D97" s="22">
        <v>207916550</v>
      </c>
      <c r="E97" s="22">
        <v>5205000</v>
      </c>
      <c r="F97" s="22">
        <v>11973000</v>
      </c>
      <c r="G97" s="22">
        <v>0</v>
      </c>
      <c r="H97" s="22">
        <v>356033519</v>
      </c>
      <c r="I97" s="26"/>
      <c r="J97" s="22"/>
      <c r="K97" s="22"/>
      <c r="L97" s="22">
        <v>2503037117</v>
      </c>
    </row>
    <row r="98" spans="1:12" ht="15.75" customHeight="1" x14ac:dyDescent="0.25">
      <c r="A98" s="6" t="s">
        <v>213</v>
      </c>
      <c r="B98" s="2" t="s">
        <v>214</v>
      </c>
      <c r="C98" s="22">
        <v>930371826</v>
      </c>
      <c r="D98" s="22">
        <v>92163235</v>
      </c>
      <c r="E98" s="22">
        <v>38866950</v>
      </c>
      <c r="F98" s="22">
        <v>102798962</v>
      </c>
      <c r="G98" s="22">
        <v>28515000</v>
      </c>
      <c r="H98" s="22"/>
      <c r="I98" s="26"/>
      <c r="J98" s="22"/>
      <c r="K98" s="22"/>
      <c r="L98" s="22">
        <v>1192715973</v>
      </c>
    </row>
    <row r="99" spans="1:12" ht="15.75" customHeight="1" x14ac:dyDescent="0.25">
      <c r="A99" s="6" t="s">
        <v>218</v>
      </c>
      <c r="B99" s="32" t="s">
        <v>50</v>
      </c>
      <c r="C99" s="22">
        <v>83518777989</v>
      </c>
      <c r="D99" s="22">
        <v>5541913308</v>
      </c>
      <c r="E99" s="22">
        <v>360591975</v>
      </c>
      <c r="F99" s="22">
        <v>237008985</v>
      </c>
      <c r="G99" s="22">
        <v>147564500</v>
      </c>
      <c r="H99" s="22">
        <v>13347350</v>
      </c>
      <c r="I99" s="26"/>
      <c r="J99" s="22"/>
      <c r="K99" s="22">
        <v>6090690533</v>
      </c>
      <c r="L99" s="22">
        <v>95909894640</v>
      </c>
    </row>
    <row r="100" spans="1:12" ht="15.75" customHeight="1" x14ac:dyDescent="0.25">
      <c r="A100" s="6" t="s">
        <v>219</v>
      </c>
      <c r="B100" s="32" t="s">
        <v>220</v>
      </c>
      <c r="C100" s="22">
        <v>882730636</v>
      </c>
      <c r="D100" s="22">
        <v>16673022</v>
      </c>
      <c r="E100" s="22">
        <v>9553950</v>
      </c>
      <c r="F100" s="22">
        <v>8000900</v>
      </c>
      <c r="G100" s="22">
        <v>15555000</v>
      </c>
      <c r="H100" s="22"/>
      <c r="I100" s="26"/>
      <c r="J100" s="22"/>
      <c r="K100" s="22"/>
      <c r="L100" s="22">
        <v>932513508</v>
      </c>
    </row>
    <row r="101" spans="1:12" ht="16.5" x14ac:dyDescent="0.25">
      <c r="A101" s="3" t="s">
        <v>51</v>
      </c>
      <c r="B101" s="2" t="s">
        <v>52</v>
      </c>
      <c r="C101" s="25">
        <f>SUM(C56:C100)</f>
        <v>9745742221504.2793</v>
      </c>
      <c r="D101" s="25">
        <f>SUM(D56:D100)</f>
        <v>56984621160.780006</v>
      </c>
      <c r="E101" s="25">
        <f>SUM(E56:E100)</f>
        <v>514114730584</v>
      </c>
      <c r="F101" s="25">
        <f>SUM(F56:F100)</f>
        <v>46205143231</v>
      </c>
      <c r="G101" s="25">
        <f>SUM(G56:G100)</f>
        <v>9751374600</v>
      </c>
      <c r="H101" s="25">
        <f>SUM(H56:H100)</f>
        <v>3861097503478.0801</v>
      </c>
      <c r="I101" s="24">
        <f>SUM(I56:I100)</f>
        <v>10444801369</v>
      </c>
      <c r="J101" s="24">
        <f>SUM(J56:J100)</f>
        <v>27618406520</v>
      </c>
      <c r="K101" s="24">
        <f>SUM(K56:K100)</f>
        <v>3800928355784.46</v>
      </c>
      <c r="L101" s="24">
        <f>SUM(L56:L100)</f>
        <v>18072887158231.598</v>
      </c>
    </row>
    <row r="104" spans="1:12" ht="15.75" x14ac:dyDescent="0.25">
      <c r="A104" s="50" t="s">
        <v>137</v>
      </c>
      <c r="B104" s="51"/>
      <c r="C104" s="51"/>
      <c r="D104" s="51"/>
      <c r="E104" s="51"/>
      <c r="F104" s="51"/>
      <c r="G104" s="51"/>
      <c r="H104" s="52"/>
    </row>
    <row r="105" spans="1:12" ht="15.75" x14ac:dyDescent="0.2">
      <c r="A105" s="45" t="s">
        <v>70</v>
      </c>
      <c r="B105" s="45" t="s">
        <v>1</v>
      </c>
      <c r="C105" s="13" t="s">
        <v>115</v>
      </c>
      <c r="D105" s="13" t="s">
        <v>116</v>
      </c>
      <c r="E105" s="13" t="s">
        <v>117</v>
      </c>
      <c r="F105" s="13" t="s">
        <v>118</v>
      </c>
      <c r="G105" s="13" t="s">
        <v>119</v>
      </c>
      <c r="H105" s="13" t="s">
        <v>131</v>
      </c>
    </row>
    <row r="106" spans="1:12" ht="47.25" customHeight="1" x14ac:dyDescent="0.2">
      <c r="A106" s="46"/>
      <c r="B106" s="46"/>
      <c r="C106" s="20" t="s">
        <v>105</v>
      </c>
      <c r="D106" s="19" t="s">
        <v>107</v>
      </c>
      <c r="E106" s="20" t="s">
        <v>109</v>
      </c>
      <c r="F106" s="20" t="s">
        <v>111</v>
      </c>
      <c r="G106" s="19" t="s">
        <v>113</v>
      </c>
      <c r="H106" s="19" t="s">
        <v>120</v>
      </c>
    </row>
    <row r="107" spans="1:12" ht="16.5" x14ac:dyDescent="0.25">
      <c r="A107" s="3" t="s">
        <v>2</v>
      </c>
      <c r="B107" s="3" t="s">
        <v>3</v>
      </c>
      <c r="C107" s="26"/>
      <c r="D107" s="26"/>
      <c r="E107" s="26"/>
      <c r="F107" s="26">
        <v>2492250</v>
      </c>
      <c r="G107" s="26"/>
      <c r="H107" s="26">
        <v>2492250</v>
      </c>
    </row>
    <row r="108" spans="1:12" ht="16.5" x14ac:dyDescent="0.25">
      <c r="A108" s="6" t="s">
        <v>4</v>
      </c>
      <c r="B108" s="2" t="s">
        <v>5</v>
      </c>
      <c r="C108" s="26"/>
      <c r="D108" s="26"/>
      <c r="E108" s="26"/>
      <c r="F108" s="26"/>
      <c r="G108" s="26"/>
      <c r="H108" s="26"/>
    </row>
    <row r="109" spans="1:12" ht="16.5" x14ac:dyDescent="0.25">
      <c r="A109" s="3" t="s">
        <v>6</v>
      </c>
      <c r="B109" s="3" t="s">
        <v>7</v>
      </c>
      <c r="C109" s="26">
        <v>795221085</v>
      </c>
      <c r="D109" s="26">
        <v>1868243750</v>
      </c>
      <c r="E109" s="26">
        <v>2073695775</v>
      </c>
      <c r="F109" s="26">
        <v>19598302342</v>
      </c>
      <c r="G109" s="26">
        <v>982672877</v>
      </c>
      <c r="H109" s="26">
        <v>25318135829</v>
      </c>
    </row>
    <row r="110" spans="1:12" ht="16.5" x14ac:dyDescent="0.25">
      <c r="A110" s="3" t="s">
        <v>8</v>
      </c>
      <c r="B110" s="3" t="s">
        <v>9</v>
      </c>
      <c r="C110" s="26"/>
      <c r="D110" s="26"/>
      <c r="E110" s="26"/>
      <c r="F110" s="26"/>
      <c r="G110" s="26"/>
      <c r="H110" s="26"/>
    </row>
    <row r="111" spans="1:12" ht="16.5" x14ac:dyDescent="0.25">
      <c r="A111" s="3" t="s">
        <v>150</v>
      </c>
      <c r="B111" s="3" t="s">
        <v>11</v>
      </c>
      <c r="C111" s="26"/>
      <c r="D111" s="26"/>
      <c r="E111" s="26"/>
      <c r="F111" s="26">
        <v>244303435.5</v>
      </c>
      <c r="G111" s="26"/>
      <c r="H111" s="26">
        <v>244303435.5</v>
      </c>
    </row>
    <row r="112" spans="1:12" ht="16.5" x14ac:dyDescent="0.25">
      <c r="A112" s="3" t="s">
        <v>12</v>
      </c>
      <c r="B112" s="3" t="s">
        <v>13</v>
      </c>
      <c r="C112" s="26"/>
      <c r="D112" s="26"/>
      <c r="E112" s="26"/>
      <c r="F112" s="26">
        <v>-12000</v>
      </c>
      <c r="G112" s="26"/>
      <c r="H112" s="26">
        <v>-12000</v>
      </c>
    </row>
    <row r="113" spans="1:8" ht="16.5" x14ac:dyDescent="0.25">
      <c r="A113" s="3" t="s">
        <v>14</v>
      </c>
      <c r="B113" s="3" t="s">
        <v>15</v>
      </c>
      <c r="C113" s="26"/>
      <c r="D113" s="26"/>
      <c r="E113" s="26"/>
      <c r="F113" s="26"/>
      <c r="G113" s="26"/>
      <c r="H113" s="26"/>
    </row>
    <row r="114" spans="1:8" ht="16.5" x14ac:dyDescent="0.25">
      <c r="A114" s="3" t="s">
        <v>175</v>
      </c>
      <c r="B114" s="3" t="s">
        <v>151</v>
      </c>
      <c r="C114" s="26"/>
      <c r="D114" s="26"/>
      <c r="E114" s="26"/>
      <c r="F114" s="26">
        <v>464868500</v>
      </c>
      <c r="G114" s="26"/>
      <c r="H114" s="26">
        <v>464868500</v>
      </c>
    </row>
    <row r="115" spans="1:8" ht="16.5" x14ac:dyDescent="0.25">
      <c r="A115" s="3" t="s">
        <v>211</v>
      </c>
      <c r="B115" s="3" t="s">
        <v>17</v>
      </c>
      <c r="C115" s="26"/>
      <c r="D115" s="26"/>
      <c r="E115" s="26"/>
      <c r="F115" s="26"/>
      <c r="G115" s="26"/>
      <c r="H115" s="26"/>
    </row>
    <row r="116" spans="1:8" ht="16.5" x14ac:dyDescent="0.25">
      <c r="A116" s="3" t="s">
        <v>18</v>
      </c>
      <c r="B116" s="2" t="s">
        <v>19</v>
      </c>
      <c r="C116" s="26"/>
      <c r="D116" s="26"/>
      <c r="E116" s="26"/>
      <c r="F116" s="26">
        <v>6000</v>
      </c>
      <c r="G116" s="26"/>
      <c r="H116" s="26">
        <v>6000</v>
      </c>
    </row>
    <row r="117" spans="1:8" ht="16.5" x14ac:dyDescent="0.25">
      <c r="A117" s="3" t="s">
        <v>20</v>
      </c>
      <c r="B117" s="3" t="s">
        <v>21</v>
      </c>
      <c r="C117" s="26"/>
      <c r="D117" s="26"/>
      <c r="E117" s="26"/>
      <c r="F117" s="26"/>
      <c r="G117" s="26">
        <v>1000</v>
      </c>
      <c r="H117" s="26">
        <v>1000</v>
      </c>
    </row>
    <row r="118" spans="1:8" ht="16.5" x14ac:dyDescent="0.25">
      <c r="A118" s="3" t="s">
        <v>22</v>
      </c>
      <c r="B118" s="3" t="s">
        <v>23</v>
      </c>
      <c r="C118" s="26"/>
      <c r="D118" s="26"/>
      <c r="E118" s="26"/>
      <c r="F118" s="26">
        <v>23000</v>
      </c>
      <c r="G118" s="26"/>
      <c r="H118" s="26">
        <v>23000</v>
      </c>
    </row>
    <row r="119" spans="1:8" ht="16.5" x14ac:dyDescent="0.25">
      <c r="A119" s="3" t="s">
        <v>24</v>
      </c>
      <c r="B119" s="3" t="s">
        <v>25</v>
      </c>
      <c r="C119" s="26"/>
      <c r="D119" s="26"/>
      <c r="E119" s="26"/>
      <c r="F119" s="26">
        <v>2000</v>
      </c>
      <c r="G119" s="26"/>
      <c r="H119" s="26">
        <v>2000</v>
      </c>
    </row>
    <row r="120" spans="1:8" ht="16.5" x14ac:dyDescent="0.25">
      <c r="A120" s="3" t="s">
        <v>207</v>
      </c>
      <c r="B120" s="3" t="s">
        <v>27</v>
      </c>
      <c r="C120" s="26"/>
      <c r="D120" s="26"/>
      <c r="E120" s="26"/>
      <c r="F120" s="26">
        <v>30700000</v>
      </c>
      <c r="G120" s="26"/>
      <c r="H120" s="26">
        <v>30700000</v>
      </c>
    </row>
    <row r="121" spans="1:8" ht="16.5" x14ac:dyDescent="0.25">
      <c r="A121" s="3" t="s">
        <v>28</v>
      </c>
      <c r="B121" s="2" t="s">
        <v>29</v>
      </c>
      <c r="C121" s="26"/>
      <c r="D121" s="26"/>
      <c r="E121" s="26">
        <v>2689509136</v>
      </c>
      <c r="F121" s="26"/>
      <c r="G121" s="26"/>
      <c r="H121" s="26">
        <v>2689509136</v>
      </c>
    </row>
    <row r="122" spans="1:8" ht="16.5" x14ac:dyDescent="0.25">
      <c r="A122" s="3" t="s">
        <v>171</v>
      </c>
      <c r="B122" s="3" t="s">
        <v>194</v>
      </c>
      <c r="C122" s="26"/>
      <c r="D122" s="26"/>
      <c r="E122" s="26">
        <v>711425500</v>
      </c>
      <c r="F122" s="26">
        <v>301455808</v>
      </c>
      <c r="G122" s="26"/>
      <c r="H122" s="26">
        <v>1012881308</v>
      </c>
    </row>
    <row r="123" spans="1:8" ht="16.5" x14ac:dyDescent="0.25">
      <c r="A123" s="3" t="s">
        <v>30</v>
      </c>
      <c r="B123" s="3" t="s">
        <v>31</v>
      </c>
      <c r="C123" s="26">
        <v>324171102</v>
      </c>
      <c r="D123" s="26"/>
      <c r="E123" s="26"/>
      <c r="F123" s="26"/>
      <c r="G123" s="26"/>
      <c r="H123" s="26">
        <v>324171102</v>
      </c>
    </row>
    <row r="124" spans="1:8" ht="16.5" x14ac:dyDescent="0.25">
      <c r="A124" s="3" t="s">
        <v>32</v>
      </c>
      <c r="B124" s="3" t="s">
        <v>33</v>
      </c>
      <c r="C124" s="26">
        <v>76871893755.110001</v>
      </c>
      <c r="D124" s="26"/>
      <c r="E124" s="26"/>
      <c r="F124" s="26"/>
      <c r="G124" s="26"/>
      <c r="H124" s="26">
        <v>76871893755.110001</v>
      </c>
    </row>
    <row r="125" spans="1:8" ht="16.5" x14ac:dyDescent="0.25">
      <c r="A125" s="3" t="s">
        <v>34</v>
      </c>
      <c r="B125" s="3" t="s">
        <v>35</v>
      </c>
      <c r="C125" s="26"/>
      <c r="D125" s="26">
        <v>99609608831.240005</v>
      </c>
      <c r="E125" s="26"/>
      <c r="F125" s="26">
        <v>114640000</v>
      </c>
      <c r="G125" s="26"/>
      <c r="H125" s="26">
        <v>99724248831.240005</v>
      </c>
    </row>
    <row r="126" spans="1:8" ht="16.5" x14ac:dyDescent="0.25">
      <c r="A126" s="3" t="s">
        <v>178</v>
      </c>
      <c r="B126" s="3" t="s">
        <v>37</v>
      </c>
      <c r="C126" s="26"/>
      <c r="D126" s="26"/>
      <c r="E126" s="26"/>
      <c r="F126" s="26">
        <v>33755363</v>
      </c>
      <c r="G126" s="26"/>
      <c r="H126" s="26">
        <v>33755363</v>
      </c>
    </row>
    <row r="127" spans="1:8" ht="16.5" x14ac:dyDescent="0.25">
      <c r="A127" s="3" t="s">
        <v>38</v>
      </c>
      <c r="B127" s="3" t="s">
        <v>39</v>
      </c>
      <c r="C127" s="26"/>
      <c r="D127" s="26">
        <v>12912672406</v>
      </c>
      <c r="E127" s="26"/>
      <c r="F127" s="26"/>
      <c r="G127" s="26"/>
      <c r="H127" s="26">
        <v>12912672406</v>
      </c>
    </row>
    <row r="128" spans="1:8" ht="16.5" x14ac:dyDescent="0.25">
      <c r="A128" s="3" t="s">
        <v>40</v>
      </c>
      <c r="B128" s="3" t="s">
        <v>41</v>
      </c>
      <c r="C128" s="26"/>
      <c r="D128" s="26"/>
      <c r="E128" s="26"/>
      <c r="F128" s="26"/>
      <c r="G128" s="26">
        <v>3000</v>
      </c>
      <c r="H128" s="26">
        <v>3000</v>
      </c>
    </row>
    <row r="129" spans="1:8" ht="16.5" x14ac:dyDescent="0.25">
      <c r="A129" s="3" t="s">
        <v>42</v>
      </c>
      <c r="B129" s="3" t="s">
        <v>43</v>
      </c>
      <c r="C129" s="26"/>
      <c r="D129" s="26">
        <v>26717280319.779999</v>
      </c>
      <c r="E129" s="26"/>
      <c r="F129" s="26">
        <v>3642290</v>
      </c>
      <c r="G129" s="26"/>
      <c r="H129" s="26">
        <v>26720922609.779999</v>
      </c>
    </row>
    <row r="130" spans="1:8" ht="16.5" x14ac:dyDescent="0.25">
      <c r="A130" s="3" t="s">
        <v>44</v>
      </c>
      <c r="B130" s="3" t="s">
        <v>45</v>
      </c>
      <c r="C130" s="26"/>
      <c r="D130" s="26"/>
      <c r="E130" s="26"/>
      <c r="F130" s="26"/>
      <c r="G130" s="26"/>
      <c r="H130" s="26"/>
    </row>
    <row r="131" spans="1:8" ht="16.5" x14ac:dyDescent="0.25">
      <c r="A131" s="3" t="s">
        <v>46</v>
      </c>
      <c r="B131" s="2" t="s">
        <v>47</v>
      </c>
      <c r="C131" s="26"/>
      <c r="D131" s="26"/>
      <c r="E131" s="26"/>
      <c r="F131" s="26">
        <v>3000</v>
      </c>
      <c r="G131" s="26"/>
      <c r="H131" s="26">
        <v>3000</v>
      </c>
    </row>
    <row r="132" spans="1:8" ht="16.5" x14ac:dyDescent="0.25">
      <c r="A132" s="3" t="s">
        <v>48</v>
      </c>
      <c r="B132" s="3" t="s">
        <v>49</v>
      </c>
      <c r="C132" s="26"/>
      <c r="D132" s="26">
        <v>11348511400</v>
      </c>
      <c r="E132" s="26">
        <v>162762028</v>
      </c>
      <c r="F132" s="26">
        <v>4271249029</v>
      </c>
      <c r="G132" s="26">
        <v>2548825511</v>
      </c>
      <c r="H132" s="26">
        <v>18331347968</v>
      </c>
    </row>
    <row r="133" spans="1:8" ht="16.5" x14ac:dyDescent="0.25">
      <c r="A133" s="3" t="s">
        <v>172</v>
      </c>
      <c r="B133" s="3" t="s">
        <v>50</v>
      </c>
      <c r="C133" s="26"/>
      <c r="D133" s="26"/>
      <c r="E133" s="26"/>
      <c r="F133" s="26"/>
      <c r="G133" s="26"/>
      <c r="H133" s="26"/>
    </row>
    <row r="134" spans="1:8" ht="16.5" x14ac:dyDescent="0.25">
      <c r="A134" s="3" t="s">
        <v>173</v>
      </c>
      <c r="B134" s="2" t="s">
        <v>179</v>
      </c>
      <c r="C134" s="26"/>
      <c r="D134" s="26">
        <v>3640251062</v>
      </c>
      <c r="E134" s="26">
        <v>3654859825</v>
      </c>
      <c r="F134" s="26">
        <v>53572870286</v>
      </c>
      <c r="G134" s="26">
        <v>5488228288</v>
      </c>
      <c r="H134" s="26">
        <v>66356209461</v>
      </c>
    </row>
    <row r="135" spans="1:8" ht="16.5" x14ac:dyDescent="0.25">
      <c r="A135" s="3" t="s">
        <v>154</v>
      </c>
      <c r="B135" s="2" t="s">
        <v>160</v>
      </c>
      <c r="C135" s="26"/>
      <c r="D135" s="26"/>
      <c r="E135" s="26"/>
      <c r="F135" s="26"/>
      <c r="G135" s="26">
        <v>665491680</v>
      </c>
      <c r="H135" s="26">
        <v>665491680</v>
      </c>
    </row>
    <row r="136" spans="1:8" ht="16.5" x14ac:dyDescent="0.25">
      <c r="A136" s="3" t="s">
        <v>174</v>
      </c>
      <c r="B136" s="2" t="s">
        <v>180</v>
      </c>
      <c r="C136" s="26"/>
      <c r="D136" s="26"/>
      <c r="E136" s="26">
        <v>200000000</v>
      </c>
      <c r="F136" s="26">
        <v>3340289700</v>
      </c>
      <c r="G136" s="26">
        <v>136200000</v>
      </c>
      <c r="H136" s="26">
        <v>3676489700</v>
      </c>
    </row>
    <row r="137" spans="1:8" ht="16.5" x14ac:dyDescent="0.25">
      <c r="A137" s="3" t="s">
        <v>155</v>
      </c>
      <c r="B137" s="2" t="s">
        <v>208</v>
      </c>
      <c r="C137" s="26"/>
      <c r="D137" s="26"/>
      <c r="E137" s="26"/>
      <c r="F137" s="26"/>
      <c r="G137" s="26"/>
      <c r="H137" s="26"/>
    </row>
    <row r="138" spans="1:8" ht="16.5" x14ac:dyDescent="0.25">
      <c r="A138" s="3" t="s">
        <v>212</v>
      </c>
      <c r="B138" s="2" t="s">
        <v>162</v>
      </c>
      <c r="C138" s="26"/>
      <c r="D138" s="26"/>
      <c r="E138" s="26"/>
      <c r="F138" s="26"/>
      <c r="G138" s="26"/>
      <c r="H138" s="26"/>
    </row>
    <row r="139" spans="1:8" ht="16.5" x14ac:dyDescent="0.25">
      <c r="A139" s="3" t="s">
        <v>169</v>
      </c>
      <c r="B139" s="2" t="s">
        <v>215</v>
      </c>
      <c r="C139" s="26"/>
      <c r="D139" s="26"/>
      <c r="E139" s="26"/>
      <c r="F139" s="26"/>
      <c r="G139" s="26"/>
      <c r="H139" s="26"/>
    </row>
    <row r="140" spans="1:8" ht="16.5" x14ac:dyDescent="0.25">
      <c r="A140" s="3" t="s">
        <v>156</v>
      </c>
      <c r="B140" s="2" t="s">
        <v>163</v>
      </c>
      <c r="C140" s="26"/>
      <c r="D140" s="26"/>
      <c r="E140" s="26"/>
      <c r="F140" s="26"/>
      <c r="G140" s="26"/>
      <c r="H140" s="26"/>
    </row>
    <row r="141" spans="1:8" ht="16.5" x14ac:dyDescent="0.25">
      <c r="A141" s="3" t="s">
        <v>157</v>
      </c>
      <c r="B141" s="2" t="s">
        <v>164</v>
      </c>
      <c r="C141" s="26"/>
      <c r="D141" s="26"/>
      <c r="E141" s="26">
        <v>1497446500</v>
      </c>
      <c r="F141" s="26">
        <v>3341077222</v>
      </c>
      <c r="G141" s="26"/>
      <c r="H141" s="26">
        <v>4838523722</v>
      </c>
    </row>
    <row r="142" spans="1:8" ht="16.5" x14ac:dyDescent="0.25">
      <c r="A142" s="3" t="s">
        <v>158</v>
      </c>
      <c r="B142" s="2" t="s">
        <v>165</v>
      </c>
      <c r="C142" s="26"/>
      <c r="D142" s="26"/>
      <c r="E142" s="26"/>
      <c r="F142" s="26"/>
      <c r="G142" s="26"/>
      <c r="H142" s="26"/>
    </row>
    <row r="143" spans="1:8" ht="16.5" x14ac:dyDescent="0.25">
      <c r="A143" s="3" t="s">
        <v>176</v>
      </c>
      <c r="B143" s="2" t="s">
        <v>166</v>
      </c>
      <c r="C143" s="26"/>
      <c r="D143" s="26"/>
      <c r="E143" s="26"/>
      <c r="F143" s="26"/>
      <c r="G143" s="26"/>
      <c r="H143" s="26"/>
    </row>
    <row r="144" spans="1:8" ht="16.5" x14ac:dyDescent="0.25">
      <c r="A144" s="3" t="s">
        <v>177</v>
      </c>
      <c r="B144" s="3" t="s">
        <v>168</v>
      </c>
      <c r="C144" s="26"/>
      <c r="D144" s="26">
        <v>2463700462</v>
      </c>
      <c r="E144" s="26">
        <v>8230199910</v>
      </c>
      <c r="F144" s="26">
        <v>3498264300</v>
      </c>
      <c r="G144" s="26">
        <v>2262511605</v>
      </c>
      <c r="H144" s="26">
        <v>16454676277</v>
      </c>
    </row>
    <row r="145" spans="1:9" ht="16.5" x14ac:dyDescent="0.25">
      <c r="A145" s="3" t="s">
        <v>218</v>
      </c>
      <c r="B145" s="32" t="s">
        <v>50</v>
      </c>
      <c r="C145" s="26"/>
      <c r="D145" s="26"/>
      <c r="E145" s="26"/>
      <c r="F145" s="26"/>
      <c r="G145" s="26"/>
      <c r="H145" s="26"/>
    </row>
    <row r="146" spans="1:9" ht="16.5" x14ac:dyDescent="0.25">
      <c r="A146" s="3" t="s">
        <v>51</v>
      </c>
      <c r="B146" s="3" t="s">
        <v>52</v>
      </c>
      <c r="C146" s="25">
        <f>SUM(C107:C145)</f>
        <v>77991285942.110001</v>
      </c>
      <c r="D146" s="25">
        <f>SUM(D107:D145)</f>
        <v>158560268231.02002</v>
      </c>
      <c r="E146" s="25">
        <f>SUM(E107:E145)</f>
        <v>19219898674</v>
      </c>
      <c r="F146" s="25">
        <f>SUM(F107:F145)</f>
        <v>88817932525.5</v>
      </c>
      <c r="G146" s="25">
        <f>SUM(G107:G145)</f>
        <v>12083933961</v>
      </c>
      <c r="H146" s="25">
        <f>SUM(H107:H145)</f>
        <v>356673319333.63</v>
      </c>
      <c r="I146" s="10"/>
    </row>
    <row r="147" spans="1:9" ht="15.75" x14ac:dyDescent="0.25">
      <c r="C147" s="10"/>
      <c r="E147" s="10"/>
      <c r="G147" s="14"/>
      <c r="H147" s="14"/>
      <c r="I147" s="14"/>
    </row>
    <row r="148" spans="1:9" ht="15.75" x14ac:dyDescent="0.25">
      <c r="G148" s="14"/>
      <c r="H148" s="14"/>
      <c r="I148" s="14"/>
    </row>
    <row r="149" spans="1:9" ht="18.75" customHeight="1" x14ac:dyDescent="0.2">
      <c r="A149" s="47" t="s">
        <v>141</v>
      </c>
      <c r="B149" s="48"/>
      <c r="C149" s="49"/>
    </row>
    <row r="150" spans="1:9" ht="30.75" customHeight="1" x14ac:dyDescent="0.2">
      <c r="A150" s="15" t="s">
        <v>53</v>
      </c>
      <c r="B150" s="5" t="s">
        <v>54</v>
      </c>
      <c r="C150" s="5" t="s">
        <v>128</v>
      </c>
    </row>
    <row r="151" spans="1:9" ht="16.5" x14ac:dyDescent="0.25">
      <c r="A151" s="3" t="s">
        <v>55</v>
      </c>
      <c r="B151" s="3" t="s">
        <v>56</v>
      </c>
      <c r="C151" s="22">
        <v>9745742221504.2695</v>
      </c>
    </row>
    <row r="152" spans="1:9" ht="16.5" x14ac:dyDescent="0.25">
      <c r="A152" s="3" t="s">
        <v>57</v>
      </c>
      <c r="B152" s="3" t="s">
        <v>58</v>
      </c>
      <c r="C152" s="22">
        <v>56984621160.779999</v>
      </c>
    </row>
    <row r="153" spans="1:9" ht="16.5" x14ac:dyDescent="0.25">
      <c r="A153" s="3" t="s">
        <v>59</v>
      </c>
      <c r="B153" s="3" t="s">
        <v>60</v>
      </c>
      <c r="C153" s="22">
        <v>514114730584</v>
      </c>
    </row>
    <row r="154" spans="1:9" ht="16.5" x14ac:dyDescent="0.25">
      <c r="A154" s="3" t="s">
        <v>61</v>
      </c>
      <c r="B154" s="3" t="s">
        <v>62</v>
      </c>
      <c r="C154" s="22">
        <v>46205143231</v>
      </c>
    </row>
    <row r="155" spans="1:9" ht="16.5" x14ac:dyDescent="0.25">
      <c r="A155" s="3" t="s">
        <v>63</v>
      </c>
      <c r="B155" s="3" t="s">
        <v>64</v>
      </c>
      <c r="C155" s="22">
        <v>9751374600</v>
      </c>
    </row>
    <row r="156" spans="1:9" ht="16.5" x14ac:dyDescent="0.25">
      <c r="A156" s="3" t="s">
        <v>65</v>
      </c>
      <c r="B156" s="3" t="s">
        <v>66</v>
      </c>
      <c r="C156" s="22">
        <v>3861097503478.0801</v>
      </c>
    </row>
    <row r="157" spans="1:9" ht="16.5" x14ac:dyDescent="0.25">
      <c r="A157" s="3" t="s">
        <v>152</v>
      </c>
      <c r="B157" s="3" t="s">
        <v>153</v>
      </c>
      <c r="C157" s="22">
        <v>10444801369</v>
      </c>
    </row>
    <row r="158" spans="1:9" ht="16.5" x14ac:dyDescent="0.25">
      <c r="A158" s="3" t="s">
        <v>144</v>
      </c>
      <c r="B158" s="3" t="s">
        <v>145</v>
      </c>
      <c r="C158" s="22">
        <v>27618406520</v>
      </c>
    </row>
    <row r="159" spans="1:9" ht="16.5" x14ac:dyDescent="0.25">
      <c r="A159" s="3" t="s">
        <v>67</v>
      </c>
      <c r="B159" s="3" t="s">
        <v>68</v>
      </c>
      <c r="C159" s="22">
        <v>3800928355784.46</v>
      </c>
    </row>
    <row r="160" spans="1:9" ht="16.5" x14ac:dyDescent="0.25">
      <c r="A160" s="3" t="s">
        <v>69</v>
      </c>
      <c r="B160" s="3" t="s">
        <v>52</v>
      </c>
      <c r="C160" s="22">
        <f>SUM(C151:C159)</f>
        <v>18072887158231.59</v>
      </c>
    </row>
    <row r="162" spans="1:3" ht="15.75" x14ac:dyDescent="0.2">
      <c r="A162" s="53" t="s">
        <v>188</v>
      </c>
      <c r="B162" s="54"/>
      <c r="C162" s="55"/>
    </row>
    <row r="163" spans="1:3" ht="15.75" x14ac:dyDescent="0.25">
      <c r="A163" s="6" t="s">
        <v>204</v>
      </c>
      <c r="B163" s="18" t="s">
        <v>205</v>
      </c>
      <c r="C163" s="16" t="s">
        <v>124</v>
      </c>
    </row>
    <row r="164" spans="1:3" ht="16.5" x14ac:dyDescent="0.25">
      <c r="A164" s="6" t="s">
        <v>182</v>
      </c>
      <c r="B164" s="3" t="s">
        <v>189</v>
      </c>
      <c r="C164" s="26">
        <v>246344897063.63</v>
      </c>
    </row>
    <row r="165" spans="1:3" ht="16.5" x14ac:dyDescent="0.25">
      <c r="A165" s="6" t="s">
        <v>183</v>
      </c>
      <c r="B165" s="3" t="s">
        <v>190</v>
      </c>
      <c r="C165" s="26">
        <v>41637317155</v>
      </c>
    </row>
    <row r="166" spans="1:3" ht="16.5" x14ac:dyDescent="0.25">
      <c r="A166" s="6" t="s">
        <v>184</v>
      </c>
      <c r="B166" s="3" t="s">
        <v>191</v>
      </c>
      <c r="C166" s="26">
        <v>67825958550</v>
      </c>
    </row>
    <row r="167" spans="1:3" ht="16.5" x14ac:dyDescent="0.25">
      <c r="A167" s="6" t="s">
        <v>185</v>
      </c>
      <c r="B167" s="3" t="s">
        <v>192</v>
      </c>
      <c r="C167" s="26">
        <v>5677462</v>
      </c>
    </row>
    <row r="168" spans="1:3" ht="16.5" x14ac:dyDescent="0.25">
      <c r="A168" s="6" t="s">
        <v>187</v>
      </c>
      <c r="B168" s="3" t="s">
        <v>193</v>
      </c>
      <c r="C168" s="26">
        <v>859469103</v>
      </c>
    </row>
    <row r="169" spans="1:3" ht="16.5" x14ac:dyDescent="0.25">
      <c r="A169" s="6" t="s">
        <v>186</v>
      </c>
      <c r="B169" s="3" t="s">
        <v>52</v>
      </c>
      <c r="C169" s="22">
        <f>SUM(C164:C168)</f>
        <v>356673319333.63</v>
      </c>
    </row>
    <row r="171" spans="1:3" ht="15.75" x14ac:dyDescent="0.2">
      <c r="A171" s="47" t="s">
        <v>210</v>
      </c>
      <c r="B171" s="48"/>
      <c r="C171" s="49"/>
    </row>
    <row r="172" spans="1:3" ht="15.75" x14ac:dyDescent="0.25">
      <c r="A172" s="3" t="s">
        <v>102</v>
      </c>
      <c r="B172" s="3" t="s">
        <v>103</v>
      </c>
      <c r="C172" s="13" t="s">
        <v>129</v>
      </c>
    </row>
    <row r="173" spans="1:3" ht="16.5" x14ac:dyDescent="0.25">
      <c r="A173" s="3" t="s">
        <v>104</v>
      </c>
      <c r="B173" s="3" t="s">
        <v>105</v>
      </c>
      <c r="C173" s="26">
        <v>77991285942.110001</v>
      </c>
    </row>
    <row r="174" spans="1:3" ht="16.5" x14ac:dyDescent="0.25">
      <c r="A174" s="3" t="s">
        <v>106</v>
      </c>
      <c r="B174" s="3" t="s">
        <v>107</v>
      </c>
      <c r="C174" s="26">
        <v>158560268231.01999</v>
      </c>
    </row>
    <row r="175" spans="1:3" ht="16.5" x14ac:dyDescent="0.25">
      <c r="A175" s="3" t="s">
        <v>108</v>
      </c>
      <c r="B175" s="3" t="s">
        <v>109</v>
      </c>
      <c r="C175" s="26">
        <v>19219898674</v>
      </c>
    </row>
    <row r="176" spans="1:3" ht="16.5" x14ac:dyDescent="0.25">
      <c r="A176" s="3" t="s">
        <v>110</v>
      </c>
      <c r="B176" s="3" t="s">
        <v>111</v>
      </c>
      <c r="C176" s="26">
        <v>88817932525.5</v>
      </c>
    </row>
    <row r="177" spans="1:5" ht="16.5" x14ac:dyDescent="0.25">
      <c r="A177" s="3" t="s">
        <v>112</v>
      </c>
      <c r="B177" s="3" t="s">
        <v>113</v>
      </c>
      <c r="C177" s="26">
        <v>12083933961</v>
      </c>
    </row>
    <row r="178" spans="1:5" ht="16.5" x14ac:dyDescent="0.25">
      <c r="A178" s="3" t="s">
        <v>114</v>
      </c>
      <c r="B178" s="3" t="s">
        <v>52</v>
      </c>
      <c r="C178" s="22">
        <f>SUM(C173:C177)</f>
        <v>356673319333.63</v>
      </c>
    </row>
    <row r="180" spans="1:5" ht="15.75" x14ac:dyDescent="0.2">
      <c r="A180" s="47" t="s">
        <v>195</v>
      </c>
      <c r="B180" s="48"/>
      <c r="C180" s="48"/>
      <c r="D180" s="48"/>
      <c r="E180" s="49"/>
    </row>
    <row r="181" spans="1:5" ht="34.5" customHeight="1" x14ac:dyDescent="0.2">
      <c r="A181" s="15" t="s">
        <v>125</v>
      </c>
      <c r="B181" s="5" t="s">
        <v>126</v>
      </c>
      <c r="C181" s="13" t="s">
        <v>128</v>
      </c>
      <c r="D181" s="13" t="s">
        <v>124</v>
      </c>
      <c r="E181" s="13" t="s">
        <v>181</v>
      </c>
    </row>
    <row r="182" spans="1:5" ht="16.5" x14ac:dyDescent="0.25">
      <c r="A182" s="3" t="s">
        <v>78</v>
      </c>
      <c r="B182" s="3" t="s">
        <v>79</v>
      </c>
      <c r="C182" s="27">
        <v>18964419188510</v>
      </c>
      <c r="D182" s="28"/>
      <c r="E182" s="29">
        <f>C182+D182</f>
        <v>18964419188510</v>
      </c>
    </row>
    <row r="183" spans="1:5" ht="16.5" x14ac:dyDescent="0.25">
      <c r="A183" s="3" t="s">
        <v>80</v>
      </c>
      <c r="B183" s="3" t="s">
        <v>81</v>
      </c>
      <c r="C183" s="27">
        <v>348099628749.67102</v>
      </c>
      <c r="D183" s="28">
        <v>1723990</v>
      </c>
      <c r="E183" s="29">
        <f t="shared" ref="E183:E190" si="1">C183+D183</f>
        <v>348101352739.67102</v>
      </c>
    </row>
    <row r="184" spans="1:5" ht="16.5" x14ac:dyDescent="0.25">
      <c r="A184" s="3" t="s">
        <v>82</v>
      </c>
      <c r="B184" s="3" t="s">
        <v>83</v>
      </c>
      <c r="C184" s="27">
        <v>423846884555</v>
      </c>
      <c r="D184" s="30"/>
      <c r="E184" s="29">
        <f t="shared" si="1"/>
        <v>423846884555</v>
      </c>
    </row>
    <row r="185" spans="1:5" ht="16.5" x14ac:dyDescent="0.25">
      <c r="A185" s="3" t="s">
        <v>84</v>
      </c>
      <c r="B185" s="3" t="s">
        <v>85</v>
      </c>
      <c r="C185" s="27">
        <v>208546853799.51199</v>
      </c>
      <c r="D185" s="28">
        <v>179738308</v>
      </c>
      <c r="E185" s="29">
        <f t="shared" si="1"/>
        <v>208726592107.51199</v>
      </c>
    </row>
    <row r="186" spans="1:5" ht="16.5" x14ac:dyDescent="0.25">
      <c r="A186" s="3" t="s">
        <v>86</v>
      </c>
      <c r="B186" s="3" t="s">
        <v>87</v>
      </c>
      <c r="C186" s="27">
        <v>47825161197.833</v>
      </c>
      <c r="D186" s="30"/>
      <c r="E186" s="29">
        <f t="shared" si="1"/>
        <v>47825161197.833</v>
      </c>
    </row>
    <row r="187" spans="1:5" ht="16.5" x14ac:dyDescent="0.25">
      <c r="A187" s="3" t="s">
        <v>88</v>
      </c>
      <c r="B187" s="3" t="s">
        <v>89</v>
      </c>
      <c r="C187" s="27">
        <v>10069529423.474001</v>
      </c>
      <c r="D187" s="30"/>
      <c r="E187" s="29">
        <f t="shared" si="1"/>
        <v>10069529423.474001</v>
      </c>
    </row>
    <row r="188" spans="1:5" ht="16.5" x14ac:dyDescent="0.25">
      <c r="A188" s="3" t="s">
        <v>90</v>
      </c>
      <c r="B188" s="3" t="s">
        <v>91</v>
      </c>
      <c r="C188" s="27">
        <v>218694338460.198</v>
      </c>
      <c r="D188" s="28">
        <v>19855494909.959999</v>
      </c>
      <c r="E188" s="29">
        <f t="shared" si="1"/>
        <v>238549833370.15799</v>
      </c>
    </row>
    <row r="189" spans="1:5" ht="16.5" x14ac:dyDescent="0.25">
      <c r="A189" s="3" t="s">
        <v>92</v>
      </c>
      <c r="B189" s="3" t="s">
        <v>93</v>
      </c>
      <c r="C189" s="27">
        <v>214549634884.80701</v>
      </c>
      <c r="D189" s="28">
        <v>2084513087.95</v>
      </c>
      <c r="E189" s="29">
        <f t="shared" si="1"/>
        <v>216634147972.75702</v>
      </c>
    </row>
    <row r="190" spans="1:5" ht="16.5" x14ac:dyDescent="0.25">
      <c r="A190" s="3" t="s">
        <v>94</v>
      </c>
      <c r="B190" s="3" t="s">
        <v>95</v>
      </c>
      <c r="C190" s="28">
        <f>SUM(C182:C189)</f>
        <v>20436051219580.496</v>
      </c>
      <c r="D190" s="28">
        <f>SUM(D182:D189)</f>
        <v>22121470295.91</v>
      </c>
      <c r="E190" s="29">
        <f t="shared" si="1"/>
        <v>20458172689876.406</v>
      </c>
    </row>
    <row r="191" spans="1:5" x14ac:dyDescent="0.2">
      <c r="D191" s="21"/>
    </row>
    <row r="192" spans="1:5" ht="15.75" x14ac:dyDescent="0.25">
      <c r="A192" s="56" t="s">
        <v>197</v>
      </c>
      <c r="B192" s="57"/>
      <c r="C192" s="58"/>
    </row>
    <row r="193" spans="1:3" ht="16.5" x14ac:dyDescent="0.25">
      <c r="A193" s="6" t="s">
        <v>121</v>
      </c>
      <c r="B193" s="6" t="s">
        <v>138</v>
      </c>
      <c r="C193" s="27">
        <v>1513079394139</v>
      </c>
    </row>
    <row r="194" spans="1:3" ht="16.5" x14ac:dyDescent="0.25">
      <c r="A194" s="6" t="s">
        <v>122</v>
      </c>
      <c r="B194" s="6" t="s">
        <v>206</v>
      </c>
      <c r="C194" s="27">
        <v>-307001924947.49597</v>
      </c>
    </row>
    <row r="195" spans="1:3" ht="16.5" x14ac:dyDescent="0.25">
      <c r="A195" s="6" t="s">
        <v>127</v>
      </c>
      <c r="B195" s="6" t="s">
        <v>139</v>
      </c>
      <c r="C195" s="27">
        <f>SUM(C193:C194)</f>
        <v>1206077469191.5039</v>
      </c>
    </row>
    <row r="197" spans="1:3" ht="39.75" customHeight="1" x14ac:dyDescent="0.2">
      <c r="A197" s="42" t="s">
        <v>133</v>
      </c>
      <c r="B197" s="43"/>
      <c r="C197" s="44"/>
    </row>
    <row r="198" spans="1:3" ht="55.5" customHeight="1" x14ac:dyDescent="0.2">
      <c r="A198" s="42" t="s">
        <v>140</v>
      </c>
      <c r="B198" s="43"/>
      <c r="C198" s="44"/>
    </row>
    <row r="199" spans="1:3" ht="16.5" x14ac:dyDescent="0.25">
      <c r="A199" s="3" t="s">
        <v>96</v>
      </c>
      <c r="B199" s="3" t="s">
        <v>198</v>
      </c>
      <c r="C199" s="27">
        <v>18990581593671.934</v>
      </c>
    </row>
    <row r="200" spans="1:3" ht="16.5" x14ac:dyDescent="0.25">
      <c r="A200" s="3" t="s">
        <v>97</v>
      </c>
      <c r="B200" s="3" t="s">
        <v>199</v>
      </c>
      <c r="C200" s="27">
        <v>1445469625908.5664</v>
      </c>
    </row>
    <row r="201" spans="1:3" ht="16.5" x14ac:dyDescent="0.25">
      <c r="A201" s="3" t="s">
        <v>98</v>
      </c>
      <c r="B201" s="3" t="s">
        <v>200</v>
      </c>
      <c r="C201" s="27">
        <v>20436051219580.5</v>
      </c>
    </row>
    <row r="202" spans="1:3" ht="16.5" x14ac:dyDescent="0.25">
      <c r="A202" s="3" t="s">
        <v>99</v>
      </c>
      <c r="B202" s="3" t="s">
        <v>201</v>
      </c>
      <c r="C202" s="31">
        <v>0.92926864341954618</v>
      </c>
    </row>
    <row r="203" spans="1:3" ht="16.5" x14ac:dyDescent="0.25">
      <c r="A203" s="3" t="s">
        <v>100</v>
      </c>
      <c r="B203" s="3" t="s">
        <v>202</v>
      </c>
      <c r="C203" s="31">
        <v>7.0731356580453819E-2</v>
      </c>
    </row>
    <row r="204" spans="1:3" ht="16.5" x14ac:dyDescent="0.25">
      <c r="A204" s="3" t="s">
        <v>101</v>
      </c>
      <c r="B204" s="3" t="s">
        <v>203</v>
      </c>
      <c r="C204" s="31">
        <v>1</v>
      </c>
    </row>
    <row r="205" spans="1:3" x14ac:dyDescent="0.2">
      <c r="A205" s="4" t="s">
        <v>209</v>
      </c>
    </row>
  </sheetData>
  <mergeCells count="16">
    <mergeCell ref="A3:E3"/>
    <mergeCell ref="A2:E2"/>
    <mergeCell ref="A1:E1"/>
    <mergeCell ref="A197:C197"/>
    <mergeCell ref="A198:C198"/>
    <mergeCell ref="A105:A106"/>
    <mergeCell ref="B105:B106"/>
    <mergeCell ref="B54:B55"/>
    <mergeCell ref="A54:A55"/>
    <mergeCell ref="A53:L53"/>
    <mergeCell ref="A104:H104"/>
    <mergeCell ref="A180:E180"/>
    <mergeCell ref="A162:C162"/>
    <mergeCell ref="A149:C149"/>
    <mergeCell ref="A192:C192"/>
    <mergeCell ref="A171:C171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50" max="16383" man="1"/>
    <brk id="145" max="16383" man="1"/>
    <brk id="1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VMCDCHTSR4DK-1850682920-818</_dlc_DocId>
    <_dlc_DocIdUrl xmlns="536e90f3-28f6-43a2-9886-69104c66b47c">
      <Url>http://cms-mof/_layouts/DocIdRedir.aspx?ID=VMCDCHTSR4DK-1850682920-818</Url>
      <Description>VMCDCHTSR4DK-1850682920-818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9882197-00D7-4C6F-9906-031DD685A021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784D0A5C-9EEE-4CED-A158-580E8AF08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state account March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أذار 2019 للموازنة الإتحادية</dc:title>
  <dc:creator/>
  <cp:lastModifiedBy/>
  <dcterms:created xsi:type="dcterms:W3CDTF">2006-09-16T00:00:00Z</dcterms:created>
  <dcterms:modified xsi:type="dcterms:W3CDTF">2019-06-10T09:42:28Z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b6a5e4ac-02f0-4f28-8a0e-5eb3301d247b</vt:lpwstr>
  </property>
</Properties>
</file>