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915" yWindow="165" windowWidth="8700" windowHeight="7290" tabRatio="831"/>
  </bookViews>
  <sheets>
    <sheet name="state account March 2017" sheetId="4" r:id="rId1"/>
  </sheets>
  <calcPr calcId="145621"/>
</workbook>
</file>

<file path=xl/calcChain.xml><?xml version="1.0" encoding="utf-8"?>
<calcChain xmlns="http://schemas.openxmlformats.org/spreadsheetml/2006/main">
  <c r="C176" i="4" l="1"/>
  <c r="E164" i="4"/>
  <c r="E165" i="4"/>
  <c r="E166" i="4"/>
  <c r="E167" i="4"/>
  <c r="E168" i="4"/>
  <c r="E169" i="4"/>
  <c r="E170" i="4"/>
  <c r="E163" i="4"/>
  <c r="D171" i="4"/>
  <c r="C150" i="4"/>
  <c r="C159" i="4"/>
  <c r="H126" i="4"/>
  <c r="G126" i="4"/>
  <c r="F126" i="4"/>
  <c r="E126" i="4"/>
  <c r="D126" i="4"/>
  <c r="C126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5" i="4"/>
  <c r="D45" i="4"/>
  <c r="C171" i="4" l="1"/>
  <c r="E171" i="4" s="1"/>
  <c r="C141" i="4"/>
  <c r="L90" i="4"/>
  <c r="K90" i="4"/>
  <c r="J90" i="4"/>
  <c r="I90" i="4"/>
  <c r="H90" i="4"/>
  <c r="G90" i="4"/>
  <c r="F90" i="4"/>
  <c r="E90" i="4"/>
  <c r="D90" i="4"/>
  <c r="C90" i="4"/>
  <c r="C45" i="4"/>
  <c r="E45" i="4" s="1"/>
</calcChain>
</file>

<file path=xl/sharedStrings.xml><?xml version="1.0" encoding="utf-8"?>
<sst xmlns="http://schemas.openxmlformats.org/spreadsheetml/2006/main" count="372" uniqueCount="218">
  <si>
    <t>اسماء الوزارات</t>
  </si>
  <si>
    <t>The name of the ministries</t>
  </si>
  <si>
    <t>مجلس النواب</t>
  </si>
  <si>
    <t xml:space="preserve">COR </t>
  </si>
  <si>
    <t>رئاسة الجمهورية</t>
  </si>
  <si>
    <t>Presidency</t>
  </si>
  <si>
    <t>مجلس الوزراء</t>
  </si>
  <si>
    <t>Council of minister</t>
  </si>
  <si>
    <t>وزارة الخارجية</t>
  </si>
  <si>
    <t>Ministry of Foreign Affairs</t>
  </si>
  <si>
    <t>وزارة المالية</t>
  </si>
  <si>
    <t>Ministry of Finance</t>
  </si>
  <si>
    <t>وزارة الداخلية</t>
  </si>
  <si>
    <t>Ministry of Internal Affairs</t>
  </si>
  <si>
    <t>وزارةالعمل والشوؤن الاجتماعية</t>
  </si>
  <si>
    <t>Ministry of Labor and Social Affairs</t>
  </si>
  <si>
    <t>وزارةالدفاع</t>
  </si>
  <si>
    <t>Ministry of  Defense</t>
  </si>
  <si>
    <t>وزارة العدل</t>
  </si>
  <si>
    <t>Ministry of Justice</t>
  </si>
  <si>
    <t>وزارة التربية</t>
  </si>
  <si>
    <t>Ministry of Education</t>
  </si>
  <si>
    <t>وزارة الشباب والرياضة</t>
  </si>
  <si>
    <t>Ministry of Youth and Sports</t>
  </si>
  <si>
    <t>وزارة التجارة</t>
  </si>
  <si>
    <t>Ministry of Trade</t>
  </si>
  <si>
    <t>وزارة الثقافة</t>
  </si>
  <si>
    <t>Ministry of Culture</t>
  </si>
  <si>
    <t>وزارة النقل</t>
  </si>
  <si>
    <t>Ministry of Transportation</t>
  </si>
  <si>
    <t>وزارة الزراعة</t>
  </si>
  <si>
    <t>Ministry of Agriculture</t>
  </si>
  <si>
    <t>وزارة الموارد المائية</t>
  </si>
  <si>
    <t>Ministry of Water Resources</t>
  </si>
  <si>
    <t>وزارة النفط</t>
  </si>
  <si>
    <t>Ministry of Petroleum</t>
  </si>
  <si>
    <t>وزارة التخطيط والتعاون الانمائي</t>
  </si>
  <si>
    <t>Ministry of Planning and Development Cooperation</t>
  </si>
  <si>
    <t>وزارة الصناعة والمعادن</t>
  </si>
  <si>
    <t>Ministry of Industry and Mining</t>
  </si>
  <si>
    <t>وزارة التعليم العالي والبحث العلمي</t>
  </si>
  <si>
    <t>Min. of Higher Education &amp; Academic Research</t>
  </si>
  <si>
    <t>وزارة الكهرباء</t>
  </si>
  <si>
    <t>Ministry of Electricity</t>
  </si>
  <si>
    <t>وزارة الاتصالات</t>
  </si>
  <si>
    <t>Ministry of Communications</t>
  </si>
  <si>
    <t>وزارة المهجرين والمهاجرين</t>
  </si>
  <si>
    <t>Ministry of Immigration and Emigration</t>
  </si>
  <si>
    <t>دوائر غير مرتبطة بوزارة</t>
  </si>
  <si>
    <t xml:space="preserve">Non-Ministerial entities </t>
  </si>
  <si>
    <t>Council of Judges (General Secretariat)</t>
  </si>
  <si>
    <t xml:space="preserve">المجموع العام </t>
  </si>
  <si>
    <t>Grand total</t>
  </si>
  <si>
    <t>اسماء الفصول</t>
  </si>
  <si>
    <t>The names of the chapters</t>
  </si>
  <si>
    <t>مجموع الفصل ( 01 )  تعويضات الموظفين</t>
  </si>
  <si>
    <t xml:space="preserve">Employees Compensation </t>
  </si>
  <si>
    <t>مجموع الفصل ( 02 )  المستلزمات الخدمية</t>
  </si>
  <si>
    <t>The required service</t>
  </si>
  <si>
    <t>مجموع الفصل ( 03 )  المستلزمات السلعية</t>
  </si>
  <si>
    <t>Intermediate goods</t>
  </si>
  <si>
    <t>مجموع الفصل ( 04 )  صيانة الموجودات</t>
  </si>
  <si>
    <t>Maintenance of assets</t>
  </si>
  <si>
    <t>مجموع الفصل ( 05 )  النفقات الرأسمالية</t>
  </si>
  <si>
    <t>Capital expenditures</t>
  </si>
  <si>
    <t>مجموع الفصل ( 06 )  المنح والاعانات وخدمة الدين</t>
  </si>
  <si>
    <t>Grants and subsidies and debt service</t>
  </si>
  <si>
    <t>مجموع الفصل ( 09 )  الرعاية الاجتماعية</t>
  </si>
  <si>
    <t>Social Welfare</t>
  </si>
  <si>
    <t xml:space="preserve">المجموع العام              </t>
  </si>
  <si>
    <t>اسمــــاء الــوزارات</t>
  </si>
  <si>
    <t>الرواتــب والاجور</t>
  </si>
  <si>
    <t>المستلزمات الخدمية</t>
  </si>
  <si>
    <t>المستلزمات السلعية</t>
  </si>
  <si>
    <t>صيانة المـــوجودات</t>
  </si>
  <si>
    <t>النفقات الرأسمالـية</t>
  </si>
  <si>
    <t>المنح والاعانات وخدمة الدين</t>
  </si>
  <si>
    <t>الـــــرعايـــة الاجتــــماعيـة</t>
  </si>
  <si>
    <t>مجموع العدد 01 الايرادات النفطية والثروات المعدنية</t>
  </si>
  <si>
    <t>Oil revenues and mineral wealth</t>
  </si>
  <si>
    <t>مجموع العدد 02 الضرائب على الدخول والثروات</t>
  </si>
  <si>
    <t>Taxes on income and wealth</t>
  </si>
  <si>
    <t>مجموع العدد 03 الضرائب السلعية ورسوم الانتاج</t>
  </si>
  <si>
    <t>Commodity taxes and fees output</t>
  </si>
  <si>
    <t>مجموع العدد 04 الرسوم</t>
  </si>
  <si>
    <t>Fees</t>
  </si>
  <si>
    <t>مجموع العدد 05 حصة الموازنة من ارباح القطاع العام</t>
  </si>
  <si>
    <t>Budget share of the profits of public sector</t>
  </si>
  <si>
    <t>مجموع العدد 06 الايرادات الرأسمالية</t>
  </si>
  <si>
    <t>Revenue capitalism</t>
  </si>
  <si>
    <t>مجموع العدد 07 الايرادات التحويلية</t>
  </si>
  <si>
    <t>Revenue manufacturing</t>
  </si>
  <si>
    <t>مجموع العدد 08 ايرادات اخرى</t>
  </si>
  <si>
    <t>Other income</t>
  </si>
  <si>
    <t>المجموع العام</t>
  </si>
  <si>
    <t>Total</t>
  </si>
  <si>
    <t xml:space="preserve">أجمالي الأيرادات النفطية </t>
  </si>
  <si>
    <t xml:space="preserve">أجمالي الأيرادات الغير نفطية </t>
  </si>
  <si>
    <t xml:space="preserve">أجمالي  الأيرادات </t>
  </si>
  <si>
    <t xml:space="preserve">نسبة ايرادات النفط من أجمالي الأيرادات </t>
  </si>
  <si>
    <t xml:space="preserve">نسبة الأيرادات الغير نفطية  من أجمالي الأيرادات </t>
  </si>
  <si>
    <t xml:space="preserve">نسبة أجمالي الأيرادات </t>
  </si>
  <si>
    <t>اسماء القطاعات</t>
  </si>
  <si>
    <t>The names of the sectors</t>
  </si>
  <si>
    <t>مجموع القطاع ( 01 )  القطاع الزراعي</t>
  </si>
  <si>
    <t>The agricultural sector</t>
  </si>
  <si>
    <t>مجموع القطاع ( 02 )  القطاع الصناعي</t>
  </si>
  <si>
    <t>Industrial sector</t>
  </si>
  <si>
    <t>مجموع القطاع ( 03 )  قطاع النقل والاتصالات</t>
  </si>
  <si>
    <t>Transport and communications sector</t>
  </si>
  <si>
    <t>مجموع القطاع ( 04 )  مباني وخدمات</t>
  </si>
  <si>
    <t>Buildings and services sector</t>
  </si>
  <si>
    <t>مجموع القطاع ( 05 )  التربية والتعليم</t>
  </si>
  <si>
    <t>Education sector</t>
  </si>
  <si>
    <t xml:space="preserve">المجموع العام                   </t>
  </si>
  <si>
    <t>القطاع الزراعي</t>
  </si>
  <si>
    <t>القطاع الصناعي</t>
  </si>
  <si>
    <t>قطاع النقل والاتصالات</t>
  </si>
  <si>
    <t xml:space="preserve">قطاع المباني والخدمات </t>
  </si>
  <si>
    <t>قطاع التربيه والتعليم</t>
  </si>
  <si>
    <t>The sum of ministry</t>
  </si>
  <si>
    <t>سلف الموازنة الجارية</t>
  </si>
  <si>
    <t>سلف الموازنة الاستثمارية</t>
  </si>
  <si>
    <t>تقرير تنفيذ الموازنة على مستوى الوزارات  -  Report of the implementation of the budget at the level of ministries</t>
  </si>
  <si>
    <t>الموازنة الاستثمارية</t>
  </si>
  <si>
    <t xml:space="preserve">الايرادات </t>
  </si>
  <si>
    <t>Type of revenue</t>
  </si>
  <si>
    <t>سلف الموازنة الاجمالية</t>
  </si>
  <si>
    <t>الموازنة الجارية</t>
  </si>
  <si>
    <t xml:space="preserve"> الموازنة الاستثمارية </t>
  </si>
  <si>
    <t>مجـــموع الوزاره</t>
  </si>
  <si>
    <t>مجموع الوزاره</t>
  </si>
  <si>
    <t xml:space="preserve">الموازنة الجارية   </t>
  </si>
  <si>
    <t xml:space="preserve">تقرير بالأيرادات النفطية والغير نفطية ونسبة كل منهما من اجمالي الايرادات للموازنة  الجارية </t>
  </si>
  <si>
    <t>Salaries and wages</t>
  </si>
  <si>
    <t>Supplies service</t>
  </si>
  <si>
    <t>Asset maintenance</t>
  </si>
  <si>
    <t>تقرير بالمصروفات الفعلية بمستوى الوزارات حسب التصنيف الاقتصادي للموازنه الاستثمارية - Report actual expenditures, the level of ministries by economic classification for the investment budget</t>
  </si>
  <si>
    <t>Predecessor of the current budget</t>
  </si>
  <si>
    <t>Predecessor of the total budget</t>
  </si>
  <si>
    <t>Report oil and non-oil revenues and the percentage of each of the total revenue for the current budget</t>
  </si>
  <si>
    <t>تقرير بالمصروفات حسب التصنيف الاقتصادي للموازنة الجارية- Report expenditures by economic classification for the current budget</t>
  </si>
  <si>
    <t>الالتزامات والمساعدات الخارجية</t>
  </si>
  <si>
    <t>البرامـــج الخــــاصة</t>
  </si>
  <si>
    <t>مجموع الفصل ( 08 )  البرامج الخاصة</t>
  </si>
  <si>
    <t>Special programs</t>
  </si>
  <si>
    <t>Commitments and foreign aid</t>
  </si>
  <si>
    <t xml:space="preserve">Special programs
</t>
  </si>
  <si>
    <t>وزارة الصحة والبيئة</t>
  </si>
  <si>
    <t>Ministry of Health and the Environment</t>
  </si>
  <si>
    <t xml:space="preserve">وزارة المالية </t>
  </si>
  <si>
    <t>Ministry of Health</t>
  </si>
  <si>
    <t>مجموع الفصل ( 07 )  الالتزامات والمساهمات</t>
  </si>
  <si>
    <t>Commitments and contributions</t>
  </si>
  <si>
    <t>محافظة بغداد</t>
  </si>
  <si>
    <t>محافظة ديالى</t>
  </si>
  <si>
    <t>محافظةبابل</t>
  </si>
  <si>
    <t>محافظة واسط</t>
  </si>
  <si>
    <t>محافظة النجف الاشرف</t>
  </si>
  <si>
    <t>محافظة الديوانية</t>
  </si>
  <si>
    <t>محافظة المثنى</t>
  </si>
  <si>
    <t>Baghdad Province</t>
  </si>
  <si>
    <t>Diyala Province</t>
  </si>
  <si>
    <t>Babylon Province</t>
  </si>
  <si>
    <t>Wasit Province</t>
  </si>
  <si>
    <t>Najaf Province</t>
  </si>
  <si>
    <t>Diwaniya Province</t>
  </si>
  <si>
    <t>Muthana Province</t>
  </si>
  <si>
    <t>محافظة كربلاء</t>
  </si>
  <si>
    <t>Karbala'a Province</t>
  </si>
  <si>
    <t>محافظة ميسان</t>
  </si>
  <si>
    <t>Maysan Province</t>
  </si>
  <si>
    <t xml:space="preserve">وزارة الاعمار والاسكان والبلديات العامة </t>
  </si>
  <si>
    <t xml:space="preserve">السلطة القضائية الاتحادية </t>
  </si>
  <si>
    <t xml:space="preserve">محافظة البصرة </t>
  </si>
  <si>
    <t xml:space="preserve">محافظة ذي قار </t>
  </si>
  <si>
    <t>محافظة كركوك</t>
  </si>
  <si>
    <t xml:space="preserve">وزارة الصحة والبيئة </t>
  </si>
  <si>
    <t xml:space="preserve">محافظة المثنى </t>
  </si>
  <si>
    <t xml:space="preserve">محافظة كربلاء </t>
  </si>
  <si>
    <t xml:space="preserve">وزارة التخطيط </t>
  </si>
  <si>
    <t>Basra Province</t>
  </si>
  <si>
    <t>Dhi Qar Province</t>
  </si>
  <si>
    <t>Karkuk Province</t>
  </si>
  <si>
    <t>الموازنة الاجمالية</t>
  </si>
  <si>
    <t>نوع الاستثمار( 1 ) منهاج استثماري</t>
  </si>
  <si>
    <t>نوع الاستثمار( 2 ) تنمية اقاليم</t>
  </si>
  <si>
    <t>نوع الاستثمار( 3 ) بترودولار</t>
  </si>
  <si>
    <t>نوع الاستثمار( 4 ) انعاش الاهوار</t>
  </si>
  <si>
    <t>المجموع العام للمصروفات</t>
  </si>
  <si>
    <t>نوع الاستثمار( 5 ) استراتيجية التخفيف من الفقر</t>
  </si>
  <si>
    <t xml:space="preserve">تقرير بالمصروفات للموازنة الاستثمارية بمستوى انواع الاستثمار   -  A Report on the expenditure of the investment budget at the level of types of investment </t>
  </si>
  <si>
    <t>Investment Platform</t>
  </si>
  <si>
    <t>Development of regions</t>
  </si>
  <si>
    <t>Petrodollar</t>
  </si>
  <si>
    <t>Reviving the Marshlands</t>
  </si>
  <si>
    <t>Poverty Reduction Strategy</t>
  </si>
  <si>
    <t>Ministry of Housing , Construction and public Municipalities</t>
  </si>
  <si>
    <t>محافظة نينوى</t>
  </si>
  <si>
    <t>Ninewa province</t>
  </si>
  <si>
    <t xml:space="preserve"> تقرير بالايرادات حسب التصنيف الاقتصادي للموازنة الجارية والاستثمارية   -   Report revenues by economic classification on current and investment budget</t>
  </si>
  <si>
    <t xml:space="preserve">تقرير بالمصروفات الفعلية بمستوى الوزارات حسب التصنيف الاقتصادي للموازنه الجارية -Report actual expenditures, the level of ministries by the  economic classification for the current budget
</t>
  </si>
  <si>
    <t xml:space="preserve">ملخص السلف -  Advances Summary </t>
  </si>
  <si>
    <t>Total oil revenues</t>
  </si>
  <si>
    <t>Total non - oil revenues</t>
  </si>
  <si>
    <t>Total revenue</t>
  </si>
  <si>
    <t>Ratio of oil revenues to total revenues</t>
  </si>
  <si>
    <t>Ratio of non-oil revenues to total revenues</t>
  </si>
  <si>
    <t>Percentage of total revenue</t>
  </si>
  <si>
    <t>انواع الاستثمار</t>
  </si>
  <si>
    <t>Types of investment</t>
  </si>
  <si>
    <t>Predecessor of the investment budget</t>
  </si>
  <si>
    <t xml:space="preserve">وزارة الثقافة </t>
  </si>
  <si>
    <t>وزارة المالية دائرة المحاسبة قسم التوحيد/ نظام توحيد حسابات الدولة على الموازنة الجارية والاستثمارية  لغاية اذار لسنه 2017</t>
  </si>
  <si>
    <t>Diyala province</t>
  </si>
  <si>
    <t xml:space="preserve">The Ministry of Finance / Accounting Department  / Accounts Consolidation Section / The system of consolidating the state accounts on the current and investment budget until March 2017
</t>
  </si>
  <si>
    <t xml:space="preserve"> </t>
  </si>
  <si>
    <t>تقرير بالمصروفات حسب القطاعات للموازنة الاستثمارية  - Report on expenditure by sector for the investment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</si>
</sst>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_-* #,##0.00\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_-* #,##0\-;_-* &quot;-&quot;??_-;_-@_-"/>
    <numFmt numFmtId="167" formatCode="#,##0_ ;\-#,##0\ "/>
  </numFmts>
  <fonts count="7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1"/>
      <name val="Algerian"/>
      <family val="5"/>
    </font>
    <font>
      <b/>
      <sz val="12"/>
      <color rgb="FF222222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2">
    <xf numFmtId="0" fontId="0" fillId="0" borderId="0" xfId="0"/>
    <xf numFmtId="0" fontId="3" fillId="3" borderId="6" xfId="1" applyFont="1" applyFill="1" applyBorder="1" applyAlignment="1">
      <alignment vertical="center"/>
    </xf>
    <xf numFmtId="0" fontId="3" fillId="3" borderId="1" xfId="1" applyFont="1" applyFill="1" applyBorder="1" applyAlignment="1">
      <alignment horizontal="left"/>
    </xf>
    <xf numFmtId="0" fontId="3" fillId="3" borderId="1" xfId="1" applyFont="1" applyFill="1" applyBorder="1"/>
    <xf numFmtId="0" fontId="4" fillId="0" borderId="0" xfId="1" applyFont="1"/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166" fontId="3" fillId="2" borderId="1" xfId="22" applyNumberFormat="1" applyFont="1" applyFill="1" applyBorder="1"/>
    <xf numFmtId="9" fontId="3" fillId="2" borderId="1" xfId="23" applyFont="1" applyFill="1" applyBorder="1"/>
    <xf numFmtId="0" fontId="4" fillId="0" borderId="0" xfId="1" applyFont="1" applyAlignment="1"/>
    <xf numFmtId="0" fontId="3" fillId="3" borderId="6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3" fontId="3" fillId="2" borderId="1" xfId="0" applyNumberFormat="1" applyFont="1" applyFill="1" applyBorder="1"/>
    <xf numFmtId="3" fontId="3" fillId="2" borderId="1" xfId="1" applyNumberFormat="1" applyFont="1" applyFill="1" applyBorder="1" applyAlignment="1">
      <alignment horizontal="right"/>
    </xf>
    <xf numFmtId="3" fontId="3" fillId="2" borderId="1" xfId="1" applyNumberFormat="1" applyFont="1" applyFill="1" applyBorder="1"/>
    <xf numFmtId="0" fontId="4" fillId="0" borderId="0" xfId="1" applyFont="1" applyBorder="1"/>
    <xf numFmtId="3" fontId="3" fillId="2" borderId="0" xfId="1" applyNumberFormat="1" applyFont="1" applyFill="1" applyBorder="1" applyAlignment="1">
      <alignment horizontal="right"/>
    </xf>
    <xf numFmtId="0" fontId="3" fillId="3" borderId="1" xfId="1" applyFont="1" applyFill="1" applyBorder="1" applyAlignment="1">
      <alignment horizontal="center"/>
    </xf>
    <xf numFmtId="3" fontId="3" fillId="2" borderId="1" xfId="22" applyNumberFormat="1" applyFont="1" applyFill="1" applyBorder="1"/>
    <xf numFmtId="3" fontId="3" fillId="0" borderId="1" xfId="1" applyNumberFormat="1" applyFont="1" applyBorder="1"/>
    <xf numFmtId="0" fontId="3" fillId="3" borderId="1" xfId="1" applyFont="1" applyFill="1" applyBorder="1" applyAlignment="1">
      <alignment horizontal="center" vertical="center"/>
    </xf>
    <xf numFmtId="3" fontId="3" fillId="2" borderId="7" xfId="1" applyNumberFormat="1" applyFont="1" applyFill="1" applyBorder="1" applyAlignment="1">
      <alignment horizontal="right"/>
    </xf>
    <xf numFmtId="165" fontId="3" fillId="0" borderId="0" xfId="22" applyNumberFormat="1" applyFont="1" applyBorder="1"/>
    <xf numFmtId="0" fontId="5" fillId="3" borderId="6" xfId="0" applyFont="1" applyFill="1" applyBorder="1" applyAlignment="1">
      <alignment horizontal="center" vertical="center" wrapText="1"/>
    </xf>
    <xf numFmtId="167" fontId="3" fillId="2" borderId="1" xfId="22" applyNumberFormat="1" applyFont="1" applyFill="1" applyBorder="1"/>
    <xf numFmtId="0" fontId="3" fillId="3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22" applyNumberFormat="1" applyFont="1" applyFill="1" applyBorder="1"/>
    <xf numFmtId="3" fontId="3" fillId="0" borderId="1" xfId="1" applyNumberFormat="1" applyFont="1" applyBorder="1" applyAlignment="1">
      <alignment horizontal="center"/>
    </xf>
    <xf numFmtId="0" fontId="4" fillId="0" borderId="1" xfId="1" applyFont="1" applyBorder="1"/>
    <xf numFmtId="3" fontId="3" fillId="2" borderId="1" xfId="16" applyNumberFormat="1" applyFont="1" applyFill="1" applyBorder="1"/>
    <xf numFmtId="165" fontId="3" fillId="0" borderId="1" xfId="22" applyNumberFormat="1" applyFont="1" applyBorder="1"/>
    <xf numFmtId="0" fontId="3" fillId="4" borderId="1" xfId="1" applyFont="1" applyFill="1" applyBorder="1" applyAlignment="1">
      <alignment horizontal="center"/>
    </xf>
    <xf numFmtId="0" fontId="6" fillId="3" borderId="0" xfId="0" applyFont="1" applyFill="1"/>
    <xf numFmtId="0" fontId="3" fillId="3" borderId="1" xfId="1" applyFont="1" applyFill="1" applyBorder="1" applyAlignment="1">
      <alignment horizontal="center" vertical="top"/>
    </xf>
    <xf numFmtId="0" fontId="3" fillId="3" borderId="1" xfId="1" applyFont="1" applyFill="1" applyBorder="1" applyAlignment="1">
      <alignment horizontal="center" vertical="top" wrapText="1"/>
    </xf>
    <xf numFmtId="0" fontId="3" fillId="3" borderId="3" xfId="8" applyFont="1" applyFill="1" applyBorder="1" applyAlignment="1">
      <alignment horizontal="center" vertical="center" wrapText="1"/>
    </xf>
    <xf numFmtId="0" fontId="3" fillId="3" borderId="4" xfId="8" applyFont="1" applyFill="1" applyBorder="1" applyAlignment="1">
      <alignment horizontal="center" vertical="center" wrapText="1"/>
    </xf>
    <xf numFmtId="0" fontId="3" fillId="3" borderId="5" xfId="8" applyFont="1" applyFill="1" applyBorder="1" applyAlignment="1">
      <alignment horizontal="center" vertical="center" wrapText="1"/>
    </xf>
    <xf numFmtId="0" fontId="3" fillId="3" borderId="3" xfId="8" applyFont="1" applyFill="1" applyBorder="1" applyAlignment="1">
      <alignment horizontal="center" vertical="top" wrapText="1"/>
    </xf>
    <xf numFmtId="0" fontId="3" fillId="3" borderId="4" xfId="8" applyFont="1" applyFill="1" applyBorder="1" applyAlignment="1">
      <alignment horizontal="center" vertical="top" wrapText="1"/>
    </xf>
    <xf numFmtId="0" fontId="3" fillId="3" borderId="5" xfId="8" applyFont="1" applyFill="1" applyBorder="1" applyAlignment="1">
      <alignment horizontal="center" vertical="top" wrapText="1"/>
    </xf>
    <xf numFmtId="0" fontId="3" fillId="3" borderId="3" xfId="8" applyFont="1" applyFill="1" applyBorder="1" applyAlignment="1">
      <alignment horizontal="center" vertical="center"/>
    </xf>
    <xf numFmtId="0" fontId="3" fillId="3" borderId="4" xfId="8" applyFont="1" applyFill="1" applyBorder="1" applyAlignment="1">
      <alignment horizontal="center" vertical="center"/>
    </xf>
    <xf numFmtId="0" fontId="3" fillId="3" borderId="5" xfId="8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3" fillId="3" borderId="3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</cellXfs>
  <cellStyles count="24">
    <cellStyle name="Comma" xfId="22" builtinId="3"/>
    <cellStyle name="Comma 2" xfId="2"/>
    <cellStyle name="Comma 2 2" xfId="3"/>
    <cellStyle name="Comma 3" xfId="4"/>
    <cellStyle name="Comma 4" xfId="5"/>
    <cellStyle name="Comma 5" xfId="6"/>
    <cellStyle name="Comma 6" xfId="7"/>
    <cellStyle name="Normal" xfId="0" builtinId="0"/>
    <cellStyle name="Normal 2" xfId="8"/>
    <cellStyle name="Normal 2 2" xfId="1"/>
    <cellStyle name="Normal 2 3" xfId="9"/>
    <cellStyle name="Normal 2 4" xfId="10"/>
    <cellStyle name="Normal 2 5" xfId="11"/>
    <cellStyle name="Normal 2 6" xfId="12"/>
    <cellStyle name="Normal 2 6 2" xfId="13"/>
    <cellStyle name="Normal 3" xfId="14"/>
    <cellStyle name="Normal 4" xfId="15"/>
    <cellStyle name="Normal 5" xfId="16"/>
    <cellStyle name="Normal 6" xfId="17"/>
    <cellStyle name="Normal 6 2" xfId="18"/>
    <cellStyle name="Normal 7" xfId="19"/>
    <cellStyle name="Percent" xfId="23" builtinId="5"/>
    <cellStyle name="Percent 2" xfId="20"/>
    <cellStyle name="Percent 3" xf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186"/>
  <sheetViews>
    <sheetView rightToLeft="1" tabSelected="1" topLeftCell="A160" zoomScale="70" zoomScaleNormal="70" workbookViewId="0">
      <selection activeCell="E154" sqref="E154"/>
    </sheetView>
  </sheetViews>
  <sheetFormatPr defaultColWidth="9" defaultRowHeight="15" x14ac:dyDescent="0.2"/>
  <cols>
    <col min="1" max="1" width="37.5" style="4" customWidth="1"/>
    <col min="2" max="2" width="61" style="4" customWidth="1"/>
    <col min="3" max="3" width="24" style="4" customWidth="1"/>
    <col min="4" max="4" width="20.125" style="4" customWidth="1"/>
    <col min="5" max="5" width="20.625" style="4" customWidth="1"/>
    <col min="6" max="6" width="18.875" style="4" customWidth="1"/>
    <col min="7" max="7" width="21.875" style="4" bestFit="1" customWidth="1"/>
    <col min="8" max="8" width="20.75" style="4" customWidth="1"/>
    <col min="9" max="9" width="19.125" style="4" customWidth="1"/>
    <col min="10" max="10" width="18.625" style="4" bestFit="1" customWidth="1"/>
    <col min="11" max="11" width="18.5" style="4" bestFit="1" customWidth="1"/>
    <col min="12" max="12" width="21.375" style="4" bestFit="1" customWidth="1"/>
    <col min="13" max="13" width="9" style="4" customWidth="1"/>
    <col min="14" max="16384" width="9" style="4"/>
  </cols>
  <sheetData>
    <row r="1" spans="1:5" ht="36.75" customHeight="1" x14ac:dyDescent="0.2">
      <c r="A1" s="42" t="s">
        <v>213</v>
      </c>
      <c r="B1" s="43"/>
      <c r="C1" s="43"/>
      <c r="D1" s="43"/>
      <c r="E1" s="44"/>
    </row>
    <row r="2" spans="1:5" s="9" customFormat="1" ht="31.5" customHeight="1" x14ac:dyDescent="0.2">
      <c r="A2" s="39" t="s">
        <v>215</v>
      </c>
      <c r="B2" s="40"/>
      <c r="C2" s="40"/>
      <c r="D2" s="40"/>
      <c r="E2" s="41"/>
    </row>
    <row r="3" spans="1:5" ht="26.25" customHeight="1" x14ac:dyDescent="0.2">
      <c r="A3" s="36" t="s">
        <v>123</v>
      </c>
      <c r="B3" s="37"/>
      <c r="C3" s="37"/>
      <c r="D3" s="37"/>
      <c r="E3" s="38"/>
    </row>
    <row r="4" spans="1:5" ht="15.75" x14ac:dyDescent="0.25">
      <c r="A4" s="1" t="s">
        <v>0</v>
      </c>
      <c r="B4" s="1" t="s">
        <v>1</v>
      </c>
      <c r="C4" s="10" t="s">
        <v>132</v>
      </c>
      <c r="D4" s="11" t="s">
        <v>124</v>
      </c>
      <c r="E4" s="32" t="s">
        <v>184</v>
      </c>
    </row>
    <row r="5" spans="1:5" ht="15.75" x14ac:dyDescent="0.25">
      <c r="A5" s="3" t="s">
        <v>2</v>
      </c>
      <c r="B5" s="2" t="s">
        <v>3</v>
      </c>
      <c r="C5" s="12">
        <v>97386226267</v>
      </c>
      <c r="D5" s="13">
        <v>317858099</v>
      </c>
      <c r="E5" s="19">
        <f>C5+D5</f>
        <v>97704084366</v>
      </c>
    </row>
    <row r="6" spans="1:5" ht="15.75" x14ac:dyDescent="0.25">
      <c r="A6" s="3" t="s">
        <v>4</v>
      </c>
      <c r="B6" s="2" t="s">
        <v>5</v>
      </c>
      <c r="C6" s="12">
        <v>9227746737</v>
      </c>
      <c r="D6" s="13">
        <v>5000</v>
      </c>
      <c r="E6" s="19">
        <f t="shared" ref="E6:E45" si="0">C6+D6</f>
        <v>9227751737</v>
      </c>
    </row>
    <row r="7" spans="1:5" ht="15.75" x14ac:dyDescent="0.25">
      <c r="A7" s="3" t="s">
        <v>6</v>
      </c>
      <c r="B7" s="2" t="s">
        <v>7</v>
      </c>
      <c r="C7" s="12">
        <v>517948794130</v>
      </c>
      <c r="D7" s="13">
        <v>40823386502</v>
      </c>
      <c r="E7" s="19">
        <f t="shared" si="0"/>
        <v>558772180632</v>
      </c>
    </row>
    <row r="8" spans="1:5" ht="15.75" x14ac:dyDescent="0.25">
      <c r="A8" s="3" t="s">
        <v>8</v>
      </c>
      <c r="B8" s="2" t="s">
        <v>9</v>
      </c>
      <c r="C8" s="12">
        <v>17212680835</v>
      </c>
      <c r="D8" s="13">
        <v>14198</v>
      </c>
      <c r="E8" s="19">
        <f t="shared" si="0"/>
        <v>17212695033</v>
      </c>
    </row>
    <row r="9" spans="1:5" ht="15.75" x14ac:dyDescent="0.25">
      <c r="A9" s="3" t="s">
        <v>10</v>
      </c>
      <c r="B9" s="2" t="s">
        <v>11</v>
      </c>
      <c r="C9" s="12">
        <v>3669168072043.1099</v>
      </c>
      <c r="D9" s="13">
        <v>505323590</v>
      </c>
      <c r="E9" s="19">
        <f t="shared" si="0"/>
        <v>3669673395633.1099</v>
      </c>
    </row>
    <row r="10" spans="1:5" ht="15.75" x14ac:dyDescent="0.25">
      <c r="A10" s="3" t="s">
        <v>12</v>
      </c>
      <c r="B10" s="2" t="s">
        <v>13</v>
      </c>
      <c r="C10" s="12">
        <v>2447735048653</v>
      </c>
      <c r="D10" s="13">
        <v>14292899400</v>
      </c>
      <c r="E10" s="19">
        <f t="shared" si="0"/>
        <v>2462027948053</v>
      </c>
    </row>
    <row r="11" spans="1:5" ht="15.75" x14ac:dyDescent="0.25">
      <c r="A11" s="3" t="s">
        <v>14</v>
      </c>
      <c r="B11" s="2" t="s">
        <v>15</v>
      </c>
      <c r="C11" s="12">
        <v>276870998406</v>
      </c>
      <c r="D11" s="13">
        <v>1000</v>
      </c>
      <c r="E11" s="19">
        <f t="shared" si="0"/>
        <v>276870999406</v>
      </c>
    </row>
    <row r="12" spans="1:5" ht="15.75" x14ac:dyDescent="0.25">
      <c r="A12" s="3" t="s">
        <v>148</v>
      </c>
      <c r="B12" s="2" t="s">
        <v>149</v>
      </c>
      <c r="C12" s="12">
        <v>168658961876.49399</v>
      </c>
      <c r="D12" s="13">
        <v>101102000</v>
      </c>
      <c r="E12" s="19">
        <f t="shared" si="0"/>
        <v>168760063876.49399</v>
      </c>
    </row>
    <row r="13" spans="1:5" ht="15.75" x14ac:dyDescent="0.25">
      <c r="A13" s="3" t="s">
        <v>16</v>
      </c>
      <c r="B13" s="2" t="s">
        <v>17</v>
      </c>
      <c r="C13" s="12">
        <v>1307256562511</v>
      </c>
      <c r="D13" s="13"/>
      <c r="E13" s="19">
        <f t="shared" si="0"/>
        <v>1307256562511</v>
      </c>
    </row>
    <row r="14" spans="1:5" ht="15.75" x14ac:dyDescent="0.25">
      <c r="A14" s="3" t="s">
        <v>18</v>
      </c>
      <c r="B14" s="2" t="s">
        <v>19</v>
      </c>
      <c r="C14" s="12">
        <v>127367319131</v>
      </c>
      <c r="D14" s="13"/>
      <c r="E14" s="19">
        <f t="shared" si="0"/>
        <v>127367319131</v>
      </c>
    </row>
    <row r="15" spans="1:5" ht="15.75" x14ac:dyDescent="0.25">
      <c r="A15" s="3" t="s">
        <v>20</v>
      </c>
      <c r="B15" s="2" t="s">
        <v>21</v>
      </c>
      <c r="C15" s="12">
        <v>266138698746.89999</v>
      </c>
      <c r="D15" s="13">
        <v>3131750</v>
      </c>
      <c r="E15" s="19">
        <f t="shared" si="0"/>
        <v>266141830496.89999</v>
      </c>
    </row>
    <row r="16" spans="1:5" ht="15.75" x14ac:dyDescent="0.25">
      <c r="A16" s="3" t="s">
        <v>22</v>
      </c>
      <c r="B16" s="2" t="s">
        <v>23</v>
      </c>
      <c r="C16" s="12">
        <v>21509665760</v>
      </c>
      <c r="D16" s="13">
        <v>98769302270</v>
      </c>
      <c r="E16" s="19">
        <f t="shared" si="0"/>
        <v>120278968030</v>
      </c>
    </row>
    <row r="17" spans="1:5" ht="15.75" x14ac:dyDescent="0.25">
      <c r="A17" s="3" t="s">
        <v>24</v>
      </c>
      <c r="B17" s="2" t="s">
        <v>25</v>
      </c>
      <c r="C17" s="12">
        <v>245684570660.06</v>
      </c>
      <c r="D17" s="13">
        <v>14000</v>
      </c>
      <c r="E17" s="19">
        <f t="shared" si="0"/>
        <v>245684584660.06</v>
      </c>
    </row>
    <row r="18" spans="1:5" ht="15.75" x14ac:dyDescent="0.25">
      <c r="A18" s="3" t="s">
        <v>26</v>
      </c>
      <c r="B18" s="2" t="s">
        <v>27</v>
      </c>
      <c r="C18" s="12">
        <v>26579878673</v>
      </c>
      <c r="D18" s="13">
        <v>590117500</v>
      </c>
      <c r="E18" s="19">
        <f t="shared" si="0"/>
        <v>27169996173</v>
      </c>
    </row>
    <row r="19" spans="1:5" ht="15.75" x14ac:dyDescent="0.25">
      <c r="A19" s="3" t="s">
        <v>28</v>
      </c>
      <c r="B19" s="2" t="s">
        <v>29</v>
      </c>
      <c r="C19" s="12">
        <v>12546061723</v>
      </c>
      <c r="D19" s="13">
        <v>249274567</v>
      </c>
      <c r="E19" s="19">
        <f t="shared" si="0"/>
        <v>12795336290</v>
      </c>
    </row>
    <row r="20" spans="1:5" ht="15.75" x14ac:dyDescent="0.25">
      <c r="A20" s="3" t="s">
        <v>172</v>
      </c>
      <c r="B20" s="3" t="s">
        <v>197</v>
      </c>
      <c r="C20" s="12">
        <v>170679265908</v>
      </c>
      <c r="D20" s="13">
        <v>50446535968</v>
      </c>
      <c r="E20" s="19">
        <f t="shared" si="0"/>
        <v>221125801876</v>
      </c>
    </row>
    <row r="21" spans="1:5" ht="15.75" x14ac:dyDescent="0.25">
      <c r="A21" s="3" t="s">
        <v>30</v>
      </c>
      <c r="B21" s="2" t="s">
        <v>31</v>
      </c>
      <c r="C21" s="12">
        <v>39907523282.580002</v>
      </c>
      <c r="D21" s="13">
        <v>287238789</v>
      </c>
      <c r="E21" s="19">
        <f t="shared" si="0"/>
        <v>40194762071.580002</v>
      </c>
    </row>
    <row r="22" spans="1:5" ht="15.75" x14ac:dyDescent="0.25">
      <c r="A22" s="3" t="s">
        <v>32</v>
      </c>
      <c r="B22" s="2" t="s">
        <v>33</v>
      </c>
      <c r="C22" s="12">
        <v>45427246712.375999</v>
      </c>
      <c r="D22" s="13">
        <v>951971131</v>
      </c>
      <c r="E22" s="19">
        <f t="shared" si="0"/>
        <v>46379217843.375999</v>
      </c>
    </row>
    <row r="23" spans="1:5" ht="15.75" x14ac:dyDescent="0.25">
      <c r="A23" s="3" t="s">
        <v>34</v>
      </c>
      <c r="B23" s="2" t="s">
        <v>35</v>
      </c>
      <c r="C23" s="12">
        <v>10330866472.329</v>
      </c>
      <c r="D23" s="13">
        <v>43235137995.220001</v>
      </c>
      <c r="E23" s="19">
        <f t="shared" si="0"/>
        <v>53566004467.549004</v>
      </c>
    </row>
    <row r="24" spans="1:5" ht="15.75" x14ac:dyDescent="0.25">
      <c r="A24" s="3" t="s">
        <v>36</v>
      </c>
      <c r="B24" s="2" t="s">
        <v>37</v>
      </c>
      <c r="C24" s="12">
        <v>9574243188.9360008</v>
      </c>
      <c r="D24" s="13">
        <v>951043126</v>
      </c>
      <c r="E24" s="19">
        <f t="shared" si="0"/>
        <v>10525286314.936001</v>
      </c>
    </row>
    <row r="25" spans="1:5" ht="15.75" x14ac:dyDescent="0.25">
      <c r="A25" s="3" t="s">
        <v>38</v>
      </c>
      <c r="B25" s="2" t="s">
        <v>39</v>
      </c>
      <c r="C25" s="12">
        <v>224939750301.77899</v>
      </c>
      <c r="D25" s="13">
        <v>2331095479.5370002</v>
      </c>
      <c r="E25" s="19">
        <f t="shared" si="0"/>
        <v>227270845781.31598</v>
      </c>
    </row>
    <row r="26" spans="1:5" ht="15.75" x14ac:dyDescent="0.25">
      <c r="A26" s="3" t="s">
        <v>40</v>
      </c>
      <c r="B26" s="2" t="s">
        <v>41</v>
      </c>
      <c r="C26" s="12">
        <v>488928353877.89099</v>
      </c>
      <c r="D26" s="13">
        <v>3273494470</v>
      </c>
      <c r="E26" s="19">
        <f t="shared" si="0"/>
        <v>492201848347.89099</v>
      </c>
    </row>
    <row r="27" spans="1:5" ht="15.75" x14ac:dyDescent="0.25">
      <c r="A27" s="3" t="s">
        <v>42</v>
      </c>
      <c r="B27" s="2" t="s">
        <v>43</v>
      </c>
      <c r="C27" s="12">
        <v>668705187470</v>
      </c>
      <c r="D27" s="13">
        <v>40895350129.949997</v>
      </c>
      <c r="E27" s="19">
        <f t="shared" si="0"/>
        <v>709600537599.94995</v>
      </c>
    </row>
    <row r="28" spans="1:5" ht="15.75" x14ac:dyDescent="0.25">
      <c r="A28" s="3" t="s">
        <v>44</v>
      </c>
      <c r="B28" s="2" t="s">
        <v>45</v>
      </c>
      <c r="C28" s="12">
        <v>5056782857</v>
      </c>
      <c r="D28" s="13">
        <v>2853000</v>
      </c>
      <c r="E28" s="19">
        <f t="shared" si="0"/>
        <v>5059635857</v>
      </c>
    </row>
    <row r="29" spans="1:5" ht="15.75" x14ac:dyDescent="0.25">
      <c r="A29" s="3" t="s">
        <v>46</v>
      </c>
      <c r="B29" s="2" t="s">
        <v>47</v>
      </c>
      <c r="C29" s="12">
        <v>8776330638</v>
      </c>
      <c r="D29" s="13"/>
      <c r="E29" s="19">
        <f t="shared" si="0"/>
        <v>8776330638</v>
      </c>
    </row>
    <row r="30" spans="1:5" ht="15.75" x14ac:dyDescent="0.25">
      <c r="A30" s="3" t="s">
        <v>48</v>
      </c>
      <c r="B30" s="2" t="s">
        <v>49</v>
      </c>
      <c r="C30" s="12">
        <v>75818811534</v>
      </c>
      <c r="D30" s="13">
        <v>54010159864</v>
      </c>
      <c r="E30" s="19">
        <f t="shared" si="0"/>
        <v>129828971398</v>
      </c>
    </row>
    <row r="31" spans="1:5" ht="15.75" x14ac:dyDescent="0.25">
      <c r="A31" s="3" t="s">
        <v>173</v>
      </c>
      <c r="B31" s="2" t="s">
        <v>50</v>
      </c>
      <c r="C31" s="12">
        <v>93603635073</v>
      </c>
      <c r="D31" s="13">
        <v>33476300.736000001</v>
      </c>
      <c r="E31" s="19">
        <f t="shared" si="0"/>
        <v>93637111373.735992</v>
      </c>
    </row>
    <row r="32" spans="1:5" ht="15.75" x14ac:dyDescent="0.25">
      <c r="A32" s="3" t="s">
        <v>174</v>
      </c>
      <c r="B32" s="2" t="s">
        <v>181</v>
      </c>
      <c r="C32" s="12">
        <v>202837308664</v>
      </c>
      <c r="D32" s="13">
        <v>13893328680</v>
      </c>
      <c r="E32" s="19">
        <f t="shared" si="0"/>
        <v>216730637344</v>
      </c>
    </row>
    <row r="33" spans="1:12" ht="15.75" x14ac:dyDescent="0.25">
      <c r="A33" s="6" t="s">
        <v>154</v>
      </c>
      <c r="B33" s="2" t="s">
        <v>161</v>
      </c>
      <c r="C33" s="12">
        <v>607647268301</v>
      </c>
      <c r="D33" s="14"/>
      <c r="E33" s="19">
        <f t="shared" si="0"/>
        <v>607647268301</v>
      </c>
    </row>
    <row r="34" spans="1:12" ht="15.75" x14ac:dyDescent="0.25">
      <c r="A34" s="6" t="s">
        <v>175</v>
      </c>
      <c r="B34" s="2" t="s">
        <v>182</v>
      </c>
      <c r="C34" s="12">
        <v>189735473493</v>
      </c>
      <c r="D34" s="14"/>
      <c r="E34" s="19">
        <f t="shared" si="0"/>
        <v>189735473493</v>
      </c>
    </row>
    <row r="35" spans="1:12" ht="15.75" x14ac:dyDescent="0.25">
      <c r="A35" s="6" t="s">
        <v>155</v>
      </c>
      <c r="B35" s="2" t="s">
        <v>162</v>
      </c>
      <c r="C35" s="12">
        <v>161765719251</v>
      </c>
      <c r="D35" s="13">
        <v>50</v>
      </c>
      <c r="E35" s="19">
        <f t="shared" si="0"/>
        <v>161765719301</v>
      </c>
    </row>
    <row r="36" spans="1:12" ht="15.75" x14ac:dyDescent="0.25">
      <c r="A36" s="6" t="s">
        <v>156</v>
      </c>
      <c r="B36" s="2" t="s">
        <v>163</v>
      </c>
      <c r="C36" s="12">
        <v>187422953648</v>
      </c>
      <c r="D36" s="13"/>
      <c r="E36" s="19">
        <f t="shared" si="0"/>
        <v>187422953648</v>
      </c>
    </row>
    <row r="37" spans="1:12" ht="15.75" x14ac:dyDescent="0.25">
      <c r="A37" s="6" t="s">
        <v>170</v>
      </c>
      <c r="B37" s="2" t="s">
        <v>171</v>
      </c>
      <c r="C37" s="12">
        <v>88541246171</v>
      </c>
      <c r="D37" s="13"/>
      <c r="E37" s="19">
        <f t="shared" si="0"/>
        <v>88541246171</v>
      </c>
    </row>
    <row r="38" spans="1:12" ht="15.75" x14ac:dyDescent="0.25">
      <c r="A38" s="6" t="s">
        <v>157</v>
      </c>
      <c r="B38" s="2" t="s">
        <v>164</v>
      </c>
      <c r="C38" s="12">
        <v>117543130173</v>
      </c>
      <c r="D38" s="13"/>
      <c r="E38" s="19">
        <f t="shared" si="0"/>
        <v>117543130173</v>
      </c>
    </row>
    <row r="39" spans="1:12" ht="15.75" x14ac:dyDescent="0.25">
      <c r="A39" s="6" t="s">
        <v>176</v>
      </c>
      <c r="B39" s="2" t="s">
        <v>183</v>
      </c>
      <c r="C39" s="12">
        <v>77428723814</v>
      </c>
      <c r="D39" s="13"/>
      <c r="E39" s="19">
        <f t="shared" si="0"/>
        <v>77428723814</v>
      </c>
    </row>
    <row r="40" spans="1:12" ht="15.75" x14ac:dyDescent="0.25">
      <c r="A40" s="6" t="s">
        <v>198</v>
      </c>
      <c r="B40" s="2" t="s">
        <v>199</v>
      </c>
      <c r="C40" s="12">
        <v>0</v>
      </c>
      <c r="D40" s="13">
        <v>0</v>
      </c>
      <c r="E40" s="19">
        <f t="shared" si="0"/>
        <v>0</v>
      </c>
    </row>
    <row r="41" spans="1:12" ht="15.75" x14ac:dyDescent="0.25">
      <c r="A41" s="6" t="s">
        <v>158</v>
      </c>
      <c r="B41" s="2" t="s">
        <v>165</v>
      </c>
      <c r="C41" s="12">
        <v>131783829364</v>
      </c>
      <c r="D41" s="13">
        <v>8031863968</v>
      </c>
      <c r="E41" s="19">
        <f t="shared" si="0"/>
        <v>139815693332</v>
      </c>
    </row>
    <row r="42" spans="1:12" ht="15.75" x14ac:dyDescent="0.25">
      <c r="A42" s="6" t="s">
        <v>159</v>
      </c>
      <c r="B42" s="2" t="s">
        <v>166</v>
      </c>
      <c r="C42" s="12">
        <v>128699222491</v>
      </c>
      <c r="D42" s="13"/>
      <c r="E42" s="19">
        <f t="shared" si="0"/>
        <v>128699222491</v>
      </c>
    </row>
    <row r="43" spans="1:12" ht="15.75" x14ac:dyDescent="0.25">
      <c r="A43" s="6" t="s">
        <v>160</v>
      </c>
      <c r="B43" s="2" t="s">
        <v>167</v>
      </c>
      <c r="C43" s="12">
        <v>60269169855</v>
      </c>
      <c r="D43" s="13">
        <v>281568500</v>
      </c>
      <c r="E43" s="19">
        <f t="shared" si="0"/>
        <v>60550738355</v>
      </c>
    </row>
    <row r="44" spans="1:12" ht="15.75" x14ac:dyDescent="0.25">
      <c r="A44" s="6" t="s">
        <v>168</v>
      </c>
      <c r="B44" s="2" t="s">
        <v>169</v>
      </c>
      <c r="C44" s="12">
        <v>114975358346</v>
      </c>
      <c r="D44" s="13">
        <v>199683650</v>
      </c>
      <c r="E44" s="19">
        <f t="shared" si="0"/>
        <v>115175041996</v>
      </c>
    </row>
    <row r="45" spans="1:12" ht="15.75" x14ac:dyDescent="0.25">
      <c r="A45" s="3" t="s">
        <v>51</v>
      </c>
      <c r="B45" s="2" t="s">
        <v>52</v>
      </c>
      <c r="C45" s="12">
        <f>SUM(C5:C44)</f>
        <v>13121688687039.455</v>
      </c>
      <c r="D45" s="13">
        <f>SUM(D5:D44)</f>
        <v>374477230977.44299</v>
      </c>
      <c r="E45" s="19">
        <f t="shared" si="0"/>
        <v>13496165918016.898</v>
      </c>
    </row>
    <row r="46" spans="1:12" ht="15.75" x14ac:dyDescent="0.25">
      <c r="C46" s="15"/>
      <c r="D46" s="16"/>
    </row>
    <row r="47" spans="1:12" ht="15.75" x14ac:dyDescent="0.25">
      <c r="C47" s="15"/>
      <c r="D47" s="16"/>
    </row>
    <row r="48" spans="1:12" ht="34.5" customHeight="1" x14ac:dyDescent="0.2">
      <c r="A48" s="50" t="s">
        <v>201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2"/>
    </row>
    <row r="49" spans="1:12" ht="15.75" x14ac:dyDescent="0.25">
      <c r="A49" s="48" t="s">
        <v>70</v>
      </c>
      <c r="B49" s="48" t="s">
        <v>1</v>
      </c>
      <c r="C49" s="17" t="s">
        <v>71</v>
      </c>
      <c r="D49" s="17" t="s">
        <v>72</v>
      </c>
      <c r="E49" s="17" t="s">
        <v>73</v>
      </c>
      <c r="F49" s="17" t="s">
        <v>74</v>
      </c>
      <c r="G49" s="17" t="s">
        <v>75</v>
      </c>
      <c r="H49" s="17" t="s">
        <v>76</v>
      </c>
      <c r="I49" s="17" t="s">
        <v>142</v>
      </c>
      <c r="J49" s="17" t="s">
        <v>143</v>
      </c>
      <c r="K49" s="17" t="s">
        <v>77</v>
      </c>
      <c r="L49" s="17" t="s">
        <v>130</v>
      </c>
    </row>
    <row r="50" spans="1:12" ht="53.25" customHeight="1" x14ac:dyDescent="0.2">
      <c r="A50" s="49"/>
      <c r="B50" s="49"/>
      <c r="C50" s="34" t="s">
        <v>134</v>
      </c>
      <c r="D50" s="34" t="s">
        <v>135</v>
      </c>
      <c r="E50" s="34" t="s">
        <v>60</v>
      </c>
      <c r="F50" s="35" t="s">
        <v>136</v>
      </c>
      <c r="G50" s="34" t="s">
        <v>64</v>
      </c>
      <c r="H50" s="35" t="s">
        <v>66</v>
      </c>
      <c r="I50" s="35" t="s">
        <v>146</v>
      </c>
      <c r="J50" s="35" t="s">
        <v>147</v>
      </c>
      <c r="K50" s="34" t="s">
        <v>68</v>
      </c>
      <c r="L50" s="34" t="s">
        <v>120</v>
      </c>
    </row>
    <row r="51" spans="1:12" ht="15.75" x14ac:dyDescent="0.25">
      <c r="A51" s="3" t="s">
        <v>2</v>
      </c>
      <c r="B51" s="2" t="s">
        <v>3</v>
      </c>
      <c r="C51" s="12">
        <v>93433444595</v>
      </c>
      <c r="D51" s="12">
        <v>2810965337</v>
      </c>
      <c r="E51" s="12">
        <v>347851566</v>
      </c>
      <c r="F51" s="12">
        <v>501572235</v>
      </c>
      <c r="G51" s="12">
        <v>0</v>
      </c>
      <c r="H51" s="12">
        <v>215614090</v>
      </c>
      <c r="I51" s="12"/>
      <c r="J51" s="12"/>
      <c r="K51" s="12">
        <v>76778444</v>
      </c>
      <c r="L51" s="12">
        <v>97386226267</v>
      </c>
    </row>
    <row r="52" spans="1:12" ht="15.75" x14ac:dyDescent="0.25">
      <c r="A52" s="3" t="s">
        <v>4</v>
      </c>
      <c r="B52" s="2" t="s">
        <v>5</v>
      </c>
      <c r="C52" s="12">
        <v>7374239734</v>
      </c>
      <c r="D52" s="12">
        <v>1125715403</v>
      </c>
      <c r="E52" s="12">
        <v>521638800</v>
      </c>
      <c r="F52" s="12">
        <v>152041000</v>
      </c>
      <c r="G52" s="12">
        <v>26161800</v>
      </c>
      <c r="H52" s="12">
        <v>27950000</v>
      </c>
      <c r="I52" s="12"/>
      <c r="J52" s="12"/>
      <c r="K52" s="12"/>
      <c r="L52" s="12">
        <v>9227746737</v>
      </c>
    </row>
    <row r="53" spans="1:12" ht="15.75" x14ac:dyDescent="0.25">
      <c r="A53" s="3" t="s">
        <v>6</v>
      </c>
      <c r="B53" s="2" t="s">
        <v>7</v>
      </c>
      <c r="C53" s="12">
        <v>411928689698</v>
      </c>
      <c r="D53" s="12">
        <v>7952635070</v>
      </c>
      <c r="E53" s="12">
        <v>8759178410</v>
      </c>
      <c r="F53" s="12">
        <v>4075885842</v>
      </c>
      <c r="G53" s="12">
        <v>2792190500</v>
      </c>
      <c r="H53" s="12">
        <v>82440214610</v>
      </c>
      <c r="I53" s="12"/>
      <c r="J53" s="12"/>
      <c r="K53" s="12"/>
      <c r="L53" s="12">
        <v>517948794130</v>
      </c>
    </row>
    <row r="54" spans="1:12" ht="15.75" x14ac:dyDescent="0.25">
      <c r="A54" s="3" t="s">
        <v>8</v>
      </c>
      <c r="B54" s="2" t="s">
        <v>9</v>
      </c>
      <c r="C54" s="12">
        <v>13757480351</v>
      </c>
      <c r="D54" s="12">
        <v>2518927927</v>
      </c>
      <c r="E54" s="12">
        <v>204112833</v>
      </c>
      <c r="F54" s="12">
        <v>126043293</v>
      </c>
      <c r="G54" s="12">
        <v>0</v>
      </c>
      <c r="H54" s="12">
        <v>92124913</v>
      </c>
      <c r="I54" s="12">
        <v>513991518</v>
      </c>
      <c r="J54" s="12"/>
      <c r="K54" s="12"/>
      <c r="L54" s="12">
        <v>17212680835</v>
      </c>
    </row>
    <row r="55" spans="1:12" ht="15.75" x14ac:dyDescent="0.25">
      <c r="A55" s="3" t="s">
        <v>10</v>
      </c>
      <c r="B55" s="2" t="s">
        <v>11</v>
      </c>
      <c r="C55" s="12">
        <v>25797748065.674</v>
      </c>
      <c r="D55" s="12">
        <v>718112741.53999996</v>
      </c>
      <c r="E55" s="12">
        <v>835895903</v>
      </c>
      <c r="F55" s="12">
        <v>256644500</v>
      </c>
      <c r="G55" s="12">
        <v>27467000</v>
      </c>
      <c r="H55" s="12">
        <v>851965431409.73999</v>
      </c>
      <c r="I55" s="12"/>
      <c r="J55" s="12"/>
      <c r="K55" s="12">
        <v>2789566772423.1499</v>
      </c>
      <c r="L55" s="12">
        <v>3669168072043.1099</v>
      </c>
    </row>
    <row r="56" spans="1:12" ht="15.75" x14ac:dyDescent="0.25">
      <c r="A56" s="3" t="s">
        <v>12</v>
      </c>
      <c r="B56" s="2" t="s">
        <v>13</v>
      </c>
      <c r="C56" s="12">
        <v>2388374293837</v>
      </c>
      <c r="D56" s="12">
        <v>1484459113</v>
      </c>
      <c r="E56" s="12">
        <v>19963314403</v>
      </c>
      <c r="F56" s="12">
        <v>36995604600</v>
      </c>
      <c r="G56" s="12">
        <v>769388250</v>
      </c>
      <c r="H56" s="12">
        <v>49523450</v>
      </c>
      <c r="I56" s="12"/>
      <c r="J56" s="12"/>
      <c r="K56" s="12">
        <v>98465000</v>
      </c>
      <c r="L56" s="12">
        <v>2447735048653</v>
      </c>
    </row>
    <row r="57" spans="1:12" ht="15.75" x14ac:dyDescent="0.25">
      <c r="A57" s="3" t="s">
        <v>14</v>
      </c>
      <c r="B57" s="2" t="s">
        <v>15</v>
      </c>
      <c r="C57" s="12">
        <v>33652153978</v>
      </c>
      <c r="D57" s="12">
        <v>328547638</v>
      </c>
      <c r="E57" s="12">
        <v>791868215</v>
      </c>
      <c r="F57" s="12">
        <v>88648775</v>
      </c>
      <c r="G57" s="12">
        <v>0</v>
      </c>
      <c r="H57" s="12">
        <v>131384742</v>
      </c>
      <c r="I57" s="12"/>
      <c r="J57" s="12">
        <v>2410000</v>
      </c>
      <c r="K57" s="12">
        <v>241875985058</v>
      </c>
      <c r="L57" s="12">
        <v>276870998406</v>
      </c>
    </row>
    <row r="58" spans="1:12" ht="15.75" x14ac:dyDescent="0.25">
      <c r="A58" s="3" t="s">
        <v>148</v>
      </c>
      <c r="B58" s="2" t="s">
        <v>149</v>
      </c>
      <c r="C58" s="12">
        <v>124831320793.82001</v>
      </c>
      <c r="D58" s="12">
        <v>3018798921.6739998</v>
      </c>
      <c r="E58" s="12">
        <v>32472089020</v>
      </c>
      <c r="F58" s="12">
        <v>1337097430</v>
      </c>
      <c r="G58" s="12">
        <v>994388000</v>
      </c>
      <c r="H58" s="12">
        <v>32763304</v>
      </c>
      <c r="I58" s="12"/>
      <c r="J58" s="12">
        <v>5972504407</v>
      </c>
      <c r="K58" s="12"/>
      <c r="L58" s="12">
        <v>168658961876.49399</v>
      </c>
    </row>
    <row r="59" spans="1:12" ht="15.75" x14ac:dyDescent="0.25">
      <c r="A59" s="3" t="s">
        <v>16</v>
      </c>
      <c r="B59" s="2" t="s">
        <v>17</v>
      </c>
      <c r="C59" s="12">
        <v>1299390809250</v>
      </c>
      <c r="D59" s="12">
        <v>1690624983</v>
      </c>
      <c r="E59" s="12">
        <v>4036041200</v>
      </c>
      <c r="F59" s="12">
        <v>243969653</v>
      </c>
      <c r="G59" s="12">
        <v>49210000</v>
      </c>
      <c r="H59" s="12">
        <v>1845907425</v>
      </c>
      <c r="I59" s="12"/>
      <c r="J59" s="12"/>
      <c r="K59" s="12"/>
      <c r="L59" s="12">
        <v>1307256562511</v>
      </c>
    </row>
    <row r="60" spans="1:12" ht="15.75" x14ac:dyDescent="0.25">
      <c r="A60" s="3" t="s">
        <v>18</v>
      </c>
      <c r="B60" s="2" t="s">
        <v>19</v>
      </c>
      <c r="C60" s="12">
        <v>74878180693</v>
      </c>
      <c r="D60" s="12">
        <v>2360085737</v>
      </c>
      <c r="E60" s="12">
        <v>48174976621</v>
      </c>
      <c r="F60" s="12">
        <v>1797650666</v>
      </c>
      <c r="G60" s="12">
        <v>76415214</v>
      </c>
      <c r="H60" s="12">
        <v>80010200</v>
      </c>
      <c r="I60" s="12"/>
      <c r="J60" s="12"/>
      <c r="K60" s="12"/>
      <c r="L60" s="12">
        <v>127367319131</v>
      </c>
    </row>
    <row r="61" spans="1:12" ht="15.75" x14ac:dyDescent="0.25">
      <c r="A61" s="3" t="s">
        <v>20</v>
      </c>
      <c r="B61" s="2" t="s">
        <v>21</v>
      </c>
      <c r="C61" s="12">
        <v>262359159901</v>
      </c>
      <c r="D61" s="12">
        <v>776281672.89999998</v>
      </c>
      <c r="E61" s="12">
        <v>1430176623</v>
      </c>
      <c r="F61" s="12">
        <v>762952900</v>
      </c>
      <c r="G61" s="12">
        <v>82685625</v>
      </c>
      <c r="H61" s="12">
        <v>564688425</v>
      </c>
      <c r="I61" s="12"/>
      <c r="J61" s="12"/>
      <c r="K61" s="12">
        <v>162753600</v>
      </c>
      <c r="L61" s="12">
        <v>266138698746.89999</v>
      </c>
    </row>
    <row r="62" spans="1:12" ht="15.75" x14ac:dyDescent="0.25">
      <c r="A62" s="3" t="s">
        <v>22</v>
      </c>
      <c r="B62" s="2" t="s">
        <v>23</v>
      </c>
      <c r="C62" s="12">
        <v>16589917947</v>
      </c>
      <c r="D62" s="12">
        <v>77571237</v>
      </c>
      <c r="E62" s="12">
        <v>100181076</v>
      </c>
      <c r="F62" s="12">
        <v>43359000</v>
      </c>
      <c r="G62" s="12">
        <v>0</v>
      </c>
      <c r="H62" s="12">
        <v>4698636500</v>
      </c>
      <c r="I62" s="12"/>
      <c r="J62" s="12"/>
      <c r="K62" s="12"/>
      <c r="L62" s="12">
        <v>21509665760</v>
      </c>
    </row>
    <row r="63" spans="1:12" ht="15.75" x14ac:dyDescent="0.25">
      <c r="A63" s="3" t="s">
        <v>24</v>
      </c>
      <c r="B63" s="2" t="s">
        <v>25</v>
      </c>
      <c r="C63" s="12">
        <v>6154248430</v>
      </c>
      <c r="D63" s="12">
        <v>193118326.06</v>
      </c>
      <c r="E63" s="12">
        <v>45494154</v>
      </c>
      <c r="F63" s="12">
        <v>15586750</v>
      </c>
      <c r="G63" s="12">
        <v>0</v>
      </c>
      <c r="H63" s="12">
        <v>2876123000</v>
      </c>
      <c r="I63" s="12"/>
      <c r="J63" s="12"/>
      <c r="K63" s="12">
        <v>236400000000</v>
      </c>
      <c r="L63" s="12">
        <v>245684570660.06</v>
      </c>
    </row>
    <row r="64" spans="1:12" ht="15.75" x14ac:dyDescent="0.25">
      <c r="A64" s="3" t="s">
        <v>26</v>
      </c>
      <c r="B64" s="2" t="s">
        <v>27</v>
      </c>
      <c r="C64" s="12">
        <v>23947143719</v>
      </c>
      <c r="D64" s="12">
        <v>206682112</v>
      </c>
      <c r="E64" s="12">
        <v>272922676</v>
      </c>
      <c r="F64" s="12">
        <v>23457000</v>
      </c>
      <c r="G64" s="12">
        <v>0</v>
      </c>
      <c r="H64" s="12">
        <v>2064915866</v>
      </c>
      <c r="I64" s="12"/>
      <c r="J64" s="12">
        <v>64757300</v>
      </c>
      <c r="K64" s="12"/>
      <c r="L64" s="12">
        <v>26579878673</v>
      </c>
    </row>
    <row r="65" spans="1:12" ht="15.75" x14ac:dyDescent="0.25">
      <c r="A65" s="3" t="s">
        <v>28</v>
      </c>
      <c r="B65" s="2" t="s">
        <v>29</v>
      </c>
      <c r="C65" s="12">
        <v>11615932954</v>
      </c>
      <c r="D65" s="12">
        <v>705474199</v>
      </c>
      <c r="E65" s="12">
        <v>107929750</v>
      </c>
      <c r="F65" s="12">
        <v>116744250</v>
      </c>
      <c r="G65" s="12">
        <v>0</v>
      </c>
      <c r="H65" s="12">
        <v>-19430</v>
      </c>
      <c r="I65" s="12"/>
      <c r="J65" s="12"/>
      <c r="K65" s="12"/>
      <c r="L65" s="12">
        <v>12546061723</v>
      </c>
    </row>
    <row r="66" spans="1:12" ht="15.75" x14ac:dyDescent="0.25">
      <c r="A66" s="3" t="s">
        <v>172</v>
      </c>
      <c r="B66" s="3" t="s">
        <v>197</v>
      </c>
      <c r="C66" s="12">
        <v>35709649875</v>
      </c>
      <c r="D66" s="12">
        <v>494156087</v>
      </c>
      <c r="E66" s="12">
        <v>785076703</v>
      </c>
      <c r="F66" s="12">
        <v>312194900</v>
      </c>
      <c r="G66" s="12">
        <v>0</v>
      </c>
      <c r="H66" s="12">
        <v>133335948343</v>
      </c>
      <c r="I66" s="12"/>
      <c r="J66" s="12"/>
      <c r="K66" s="12">
        <v>42240000</v>
      </c>
      <c r="L66" s="12">
        <v>170679265908</v>
      </c>
    </row>
    <row r="67" spans="1:12" ht="15.75" x14ac:dyDescent="0.25">
      <c r="A67" s="3" t="s">
        <v>30</v>
      </c>
      <c r="B67" s="2" t="s">
        <v>31</v>
      </c>
      <c r="C67" s="12">
        <v>36874518363.199997</v>
      </c>
      <c r="D67" s="12">
        <v>519642471</v>
      </c>
      <c r="E67" s="12">
        <v>304504101</v>
      </c>
      <c r="F67" s="12">
        <v>66453000</v>
      </c>
      <c r="G67" s="12">
        <v>0</v>
      </c>
      <c r="H67" s="12">
        <v>162933481</v>
      </c>
      <c r="I67" s="12">
        <v>1979471866.3800001</v>
      </c>
      <c r="J67" s="12"/>
      <c r="K67" s="12"/>
      <c r="L67" s="12">
        <v>39907523282.580002</v>
      </c>
    </row>
    <row r="68" spans="1:12" ht="15.75" x14ac:dyDescent="0.25">
      <c r="A68" s="3" t="s">
        <v>32</v>
      </c>
      <c r="B68" s="2" t="s">
        <v>33</v>
      </c>
      <c r="C68" s="12">
        <v>40910378677</v>
      </c>
      <c r="D68" s="12">
        <v>501696984.37599999</v>
      </c>
      <c r="E68" s="12">
        <v>805045337</v>
      </c>
      <c r="F68" s="12">
        <v>838616714</v>
      </c>
      <c r="G68" s="12">
        <v>0</v>
      </c>
      <c r="H68" s="12">
        <v>2371509000</v>
      </c>
      <c r="I68" s="12"/>
      <c r="J68" s="12"/>
      <c r="K68" s="12"/>
      <c r="L68" s="12">
        <v>45427246712.375999</v>
      </c>
    </row>
    <row r="69" spans="1:12" ht="15.75" x14ac:dyDescent="0.25">
      <c r="A69" s="3" t="s">
        <v>34</v>
      </c>
      <c r="B69" s="2" t="s">
        <v>35</v>
      </c>
      <c r="C69" s="12">
        <v>7846576397.5290003</v>
      </c>
      <c r="D69" s="12">
        <v>16602424.800000001</v>
      </c>
      <c r="E69" s="12">
        <v>8769650</v>
      </c>
      <c r="F69" s="12">
        <v>252000</v>
      </c>
      <c r="G69" s="12">
        <v>0</v>
      </c>
      <c r="H69" s="12">
        <v>2458666000</v>
      </c>
      <c r="I69" s="12"/>
      <c r="J69" s="12"/>
      <c r="K69" s="12"/>
      <c r="L69" s="12">
        <v>10330866472.329</v>
      </c>
    </row>
    <row r="70" spans="1:12" ht="15.75" x14ac:dyDescent="0.25">
      <c r="A70" s="3" t="s">
        <v>36</v>
      </c>
      <c r="B70" s="2" t="s">
        <v>37</v>
      </c>
      <c r="C70" s="12">
        <v>9259142231.9360008</v>
      </c>
      <c r="D70" s="12">
        <v>244246817</v>
      </c>
      <c r="E70" s="12">
        <v>62843640</v>
      </c>
      <c r="F70" s="12">
        <v>3223500</v>
      </c>
      <c r="G70" s="12">
        <v>0</v>
      </c>
      <c r="H70" s="12">
        <v>4787000</v>
      </c>
      <c r="I70" s="12"/>
      <c r="J70" s="12"/>
      <c r="K70" s="12"/>
      <c r="L70" s="12">
        <v>9574243188.9360008</v>
      </c>
    </row>
    <row r="71" spans="1:12" ht="15.75" x14ac:dyDescent="0.25">
      <c r="A71" s="3" t="s">
        <v>38</v>
      </c>
      <c r="B71" s="2" t="s">
        <v>39</v>
      </c>
      <c r="C71" s="12">
        <v>8180190885</v>
      </c>
      <c r="D71" s="12">
        <v>207745524.77900001</v>
      </c>
      <c r="E71" s="12">
        <v>160558119</v>
      </c>
      <c r="F71" s="12">
        <v>20228000</v>
      </c>
      <c r="G71" s="12">
        <v>0</v>
      </c>
      <c r="H71" s="12">
        <v>216371027773</v>
      </c>
      <c r="I71" s="12"/>
      <c r="J71" s="12"/>
      <c r="K71" s="12"/>
      <c r="L71" s="12">
        <v>224939750301.77899</v>
      </c>
    </row>
    <row r="72" spans="1:12" ht="15.75" x14ac:dyDescent="0.25">
      <c r="A72" s="3" t="s">
        <v>40</v>
      </c>
      <c r="B72" s="2" t="s">
        <v>41</v>
      </c>
      <c r="C72" s="12">
        <v>482883288489.45203</v>
      </c>
      <c r="D72" s="12">
        <v>3563709467.4390001</v>
      </c>
      <c r="E72" s="12">
        <v>1250951004</v>
      </c>
      <c r="F72" s="12">
        <v>547786148</v>
      </c>
      <c r="G72" s="12">
        <v>134357350</v>
      </c>
      <c r="H72" s="12">
        <v>548261419</v>
      </c>
      <c r="I72" s="12"/>
      <c r="J72" s="12"/>
      <c r="K72" s="12"/>
      <c r="L72" s="12">
        <v>488928353877.89099</v>
      </c>
    </row>
    <row r="73" spans="1:12" ht="15.75" x14ac:dyDescent="0.25">
      <c r="A73" s="3" t="s">
        <v>42</v>
      </c>
      <c r="B73" s="2" t="s">
        <v>43</v>
      </c>
      <c r="C73" s="12">
        <v>5040215879</v>
      </c>
      <c r="D73" s="12">
        <v>215895526</v>
      </c>
      <c r="E73" s="12">
        <v>413787994530</v>
      </c>
      <c r="F73" s="12">
        <v>13883000</v>
      </c>
      <c r="G73" s="12">
        <v>0</v>
      </c>
      <c r="H73" s="12">
        <v>249647198535</v>
      </c>
      <c r="I73" s="12"/>
      <c r="J73" s="12"/>
      <c r="K73" s="12"/>
      <c r="L73" s="12">
        <v>668705187470</v>
      </c>
    </row>
    <row r="74" spans="1:12" ht="15.75" x14ac:dyDescent="0.25">
      <c r="A74" s="3" t="s">
        <v>44</v>
      </c>
      <c r="B74" s="2" t="s">
        <v>45</v>
      </c>
      <c r="C74" s="12">
        <v>2693390669</v>
      </c>
      <c r="D74" s="12">
        <v>207584448</v>
      </c>
      <c r="E74" s="12">
        <v>77006050</v>
      </c>
      <c r="F74" s="12">
        <v>34867750</v>
      </c>
      <c r="G74" s="12">
        <v>0</v>
      </c>
      <c r="H74" s="12">
        <v>2043933940</v>
      </c>
      <c r="I74" s="12"/>
      <c r="J74" s="12"/>
      <c r="K74" s="12"/>
      <c r="L74" s="12">
        <v>5056782857</v>
      </c>
    </row>
    <row r="75" spans="1:12" ht="15.75" x14ac:dyDescent="0.25">
      <c r="A75" s="3" t="s">
        <v>46</v>
      </c>
      <c r="B75" s="2" t="s">
        <v>47</v>
      </c>
      <c r="C75" s="12">
        <v>2331641176</v>
      </c>
      <c r="D75" s="12">
        <v>5427000</v>
      </c>
      <c r="E75" s="12">
        <v>10320769</v>
      </c>
      <c r="F75" s="12">
        <v>2032000</v>
      </c>
      <c r="G75" s="12">
        <v>0</v>
      </c>
      <c r="H75" s="12">
        <v>498000</v>
      </c>
      <c r="I75" s="12"/>
      <c r="J75" s="12"/>
      <c r="K75" s="12">
        <v>6426411693</v>
      </c>
      <c r="L75" s="12">
        <v>8776330638</v>
      </c>
    </row>
    <row r="76" spans="1:12" ht="15.75" x14ac:dyDescent="0.25">
      <c r="A76" s="3" t="s">
        <v>48</v>
      </c>
      <c r="B76" s="2" t="s">
        <v>49</v>
      </c>
      <c r="C76" s="12">
        <v>73387364197</v>
      </c>
      <c r="D76" s="12">
        <v>1172055279</v>
      </c>
      <c r="E76" s="12">
        <v>328108643</v>
      </c>
      <c r="F76" s="12">
        <v>74093318</v>
      </c>
      <c r="G76" s="12">
        <v>0</v>
      </c>
      <c r="H76" s="12">
        <v>531371500</v>
      </c>
      <c r="I76" s="12"/>
      <c r="J76" s="12">
        <v>325818597</v>
      </c>
      <c r="K76" s="12"/>
      <c r="L76" s="12">
        <v>75818811534</v>
      </c>
    </row>
    <row r="77" spans="1:12" ht="15.75" x14ac:dyDescent="0.25">
      <c r="A77" s="3" t="s">
        <v>173</v>
      </c>
      <c r="B77" s="2" t="s">
        <v>50</v>
      </c>
      <c r="C77" s="12">
        <v>81704333788</v>
      </c>
      <c r="D77" s="12">
        <v>5220855787</v>
      </c>
      <c r="E77" s="12">
        <v>280822804</v>
      </c>
      <c r="F77" s="12">
        <v>117153250</v>
      </c>
      <c r="G77" s="12">
        <v>33890250</v>
      </c>
      <c r="H77" s="12">
        <v>44377000</v>
      </c>
      <c r="I77" s="12"/>
      <c r="J77" s="12"/>
      <c r="K77" s="12">
        <v>6202202194</v>
      </c>
      <c r="L77" s="12">
        <v>93603635073</v>
      </c>
    </row>
    <row r="78" spans="1:12" ht="15.75" x14ac:dyDescent="0.25">
      <c r="A78" s="3" t="s">
        <v>174</v>
      </c>
      <c r="B78" s="2" t="s">
        <v>181</v>
      </c>
      <c r="C78" s="12">
        <v>198329242247</v>
      </c>
      <c r="D78" s="12">
        <v>1196188675</v>
      </c>
      <c r="E78" s="12">
        <v>2033038492</v>
      </c>
      <c r="F78" s="12">
        <v>710648750</v>
      </c>
      <c r="G78" s="12">
        <v>365801000</v>
      </c>
      <c r="H78" s="12">
        <v>186300000</v>
      </c>
      <c r="I78" s="12"/>
      <c r="J78" s="12">
        <v>16089500</v>
      </c>
      <c r="K78" s="12"/>
      <c r="L78" s="12">
        <v>202837308664</v>
      </c>
    </row>
    <row r="79" spans="1:12" ht="15.75" x14ac:dyDescent="0.25">
      <c r="A79" s="6" t="s">
        <v>154</v>
      </c>
      <c r="B79" s="2" t="s">
        <v>161</v>
      </c>
      <c r="C79" s="12">
        <v>597331188401</v>
      </c>
      <c r="D79" s="12">
        <v>4055345154</v>
      </c>
      <c r="E79" s="12">
        <v>4754199678</v>
      </c>
      <c r="F79" s="12">
        <v>708058100</v>
      </c>
      <c r="G79" s="12">
        <v>224915000</v>
      </c>
      <c r="H79" s="12">
        <v>560963468</v>
      </c>
      <c r="I79" s="12"/>
      <c r="J79" s="12">
        <v>12598500</v>
      </c>
      <c r="K79" s="12"/>
      <c r="L79" s="12">
        <v>607647268301</v>
      </c>
    </row>
    <row r="80" spans="1:12" ht="15.75" x14ac:dyDescent="0.25">
      <c r="A80" s="6" t="s">
        <v>175</v>
      </c>
      <c r="B80" s="2" t="s">
        <v>182</v>
      </c>
      <c r="C80" s="12">
        <v>187405360347</v>
      </c>
      <c r="D80" s="12">
        <v>1349586239</v>
      </c>
      <c r="E80" s="12">
        <v>628712083</v>
      </c>
      <c r="F80" s="12">
        <v>135988650</v>
      </c>
      <c r="G80" s="12">
        <v>14062250</v>
      </c>
      <c r="H80" s="12">
        <v>200128924</v>
      </c>
      <c r="I80" s="12"/>
      <c r="J80" s="12">
        <v>1635000</v>
      </c>
      <c r="K80" s="12"/>
      <c r="L80" s="12">
        <v>189735473493</v>
      </c>
    </row>
    <row r="81" spans="1:12" ht="15.75" x14ac:dyDescent="0.25">
      <c r="A81" s="6" t="s">
        <v>155</v>
      </c>
      <c r="B81" s="2" t="s">
        <v>162</v>
      </c>
      <c r="C81" s="12">
        <v>158464238597</v>
      </c>
      <c r="D81" s="12">
        <v>1038215184</v>
      </c>
      <c r="E81" s="12">
        <v>2123488970</v>
      </c>
      <c r="F81" s="12">
        <v>124279000</v>
      </c>
      <c r="G81" s="12">
        <v>14862500</v>
      </c>
      <c r="H81" s="12">
        <v>635000</v>
      </c>
      <c r="I81" s="12"/>
      <c r="J81" s="12"/>
      <c r="K81" s="12"/>
      <c r="L81" s="12">
        <v>161765719251</v>
      </c>
    </row>
    <row r="82" spans="1:12" ht="15.75" x14ac:dyDescent="0.25">
      <c r="A82" s="6" t="s">
        <v>156</v>
      </c>
      <c r="B82" s="2" t="s">
        <v>163</v>
      </c>
      <c r="C82" s="12">
        <v>184126041684</v>
      </c>
      <c r="D82" s="12">
        <v>1286454089</v>
      </c>
      <c r="E82" s="12">
        <v>1469229205</v>
      </c>
      <c r="F82" s="12">
        <v>125490757</v>
      </c>
      <c r="G82" s="12">
        <v>33132000</v>
      </c>
      <c r="H82" s="12">
        <v>372953913</v>
      </c>
      <c r="I82" s="12"/>
      <c r="J82" s="12">
        <v>9652000</v>
      </c>
      <c r="K82" s="12"/>
      <c r="L82" s="12">
        <v>187422953648</v>
      </c>
    </row>
    <row r="83" spans="1:12" ht="15.75" x14ac:dyDescent="0.25">
      <c r="A83" s="6" t="s">
        <v>170</v>
      </c>
      <c r="B83" s="2" t="s">
        <v>171</v>
      </c>
      <c r="C83" s="12">
        <v>85311834730</v>
      </c>
      <c r="D83" s="12">
        <v>1085477650</v>
      </c>
      <c r="E83" s="12">
        <v>1513895948</v>
      </c>
      <c r="F83" s="12">
        <v>279559150</v>
      </c>
      <c r="G83" s="12">
        <v>91987500</v>
      </c>
      <c r="H83" s="12">
        <v>230157693</v>
      </c>
      <c r="I83" s="12"/>
      <c r="J83" s="12">
        <v>28333500</v>
      </c>
      <c r="K83" s="12"/>
      <c r="L83" s="12">
        <v>88541246171</v>
      </c>
    </row>
    <row r="84" spans="1:12" ht="15.75" x14ac:dyDescent="0.25">
      <c r="A84" s="6" t="s">
        <v>157</v>
      </c>
      <c r="B84" s="2" t="s">
        <v>164</v>
      </c>
      <c r="C84" s="12">
        <v>115629415255</v>
      </c>
      <c r="D84" s="12">
        <v>703215828</v>
      </c>
      <c r="E84" s="12">
        <v>893612590</v>
      </c>
      <c r="F84" s="12">
        <v>77888500</v>
      </c>
      <c r="G84" s="12">
        <v>7860000</v>
      </c>
      <c r="H84" s="12">
        <v>221667000</v>
      </c>
      <c r="I84" s="12"/>
      <c r="J84" s="12">
        <v>9471000</v>
      </c>
      <c r="K84" s="12"/>
      <c r="L84" s="12">
        <v>117543130173</v>
      </c>
    </row>
    <row r="85" spans="1:12" ht="15.75" x14ac:dyDescent="0.25">
      <c r="A85" s="6" t="s">
        <v>176</v>
      </c>
      <c r="B85" s="2" t="s">
        <v>183</v>
      </c>
      <c r="C85" s="12">
        <v>75192318593</v>
      </c>
      <c r="D85" s="12">
        <v>917478821</v>
      </c>
      <c r="E85" s="12">
        <v>991598024</v>
      </c>
      <c r="F85" s="12">
        <v>260834620</v>
      </c>
      <c r="G85" s="12">
        <v>26097000</v>
      </c>
      <c r="H85" s="12">
        <v>39316756</v>
      </c>
      <c r="I85" s="12"/>
      <c r="J85" s="12">
        <v>1080000</v>
      </c>
      <c r="K85" s="12"/>
      <c r="L85" s="12">
        <v>77428723814</v>
      </c>
    </row>
    <row r="86" spans="1:12" ht="15.75" x14ac:dyDescent="0.25">
      <c r="A86" s="6" t="s">
        <v>158</v>
      </c>
      <c r="B86" s="2" t="s">
        <v>165</v>
      </c>
      <c r="C86" s="12">
        <v>129072525941</v>
      </c>
      <c r="D86" s="12">
        <v>1078256813</v>
      </c>
      <c r="E86" s="12">
        <v>1147343925</v>
      </c>
      <c r="F86" s="12">
        <v>253700185</v>
      </c>
      <c r="G86" s="12">
        <v>52545500</v>
      </c>
      <c r="H86" s="12">
        <v>173627000</v>
      </c>
      <c r="I86" s="12"/>
      <c r="J86" s="12">
        <v>5830000</v>
      </c>
      <c r="K86" s="12"/>
      <c r="L86" s="12">
        <v>131783829364</v>
      </c>
    </row>
    <row r="87" spans="1:12" ht="15.75" x14ac:dyDescent="0.25">
      <c r="A87" s="6" t="s">
        <v>159</v>
      </c>
      <c r="B87" s="2" t="s">
        <v>166</v>
      </c>
      <c r="C87" s="12">
        <v>126016084786</v>
      </c>
      <c r="D87" s="12">
        <v>1032381090</v>
      </c>
      <c r="E87" s="12">
        <v>1071389615</v>
      </c>
      <c r="F87" s="12">
        <v>238854000</v>
      </c>
      <c r="G87" s="12">
        <v>106380000</v>
      </c>
      <c r="H87" s="12">
        <v>234133000</v>
      </c>
      <c r="I87" s="12"/>
      <c r="J87" s="12"/>
      <c r="K87" s="12"/>
      <c r="L87" s="12">
        <v>128699222491</v>
      </c>
    </row>
    <row r="88" spans="1:12" ht="15.75" x14ac:dyDescent="0.25">
      <c r="A88" s="6" t="s">
        <v>160</v>
      </c>
      <c r="B88" s="2" t="s">
        <v>167</v>
      </c>
      <c r="C88" s="12">
        <v>58531833894</v>
      </c>
      <c r="D88" s="12">
        <v>495507085</v>
      </c>
      <c r="E88" s="12">
        <v>947105559</v>
      </c>
      <c r="F88" s="12">
        <v>28224250</v>
      </c>
      <c r="G88" s="12">
        <v>0</v>
      </c>
      <c r="H88" s="12">
        <v>100295666</v>
      </c>
      <c r="I88" s="12"/>
      <c r="J88" s="12"/>
      <c r="K88" s="12">
        <v>166203401</v>
      </c>
      <c r="L88" s="12">
        <v>60269169855</v>
      </c>
    </row>
    <row r="89" spans="1:12" ht="15.75" customHeight="1" x14ac:dyDescent="0.25">
      <c r="A89" s="6" t="s">
        <v>168</v>
      </c>
      <c r="B89" s="2" t="s">
        <v>169</v>
      </c>
      <c r="C89" s="18">
        <v>113038746105</v>
      </c>
      <c r="D89" s="18">
        <v>599426111</v>
      </c>
      <c r="E89" s="18">
        <v>1134092670</v>
      </c>
      <c r="F89" s="18">
        <v>58043250</v>
      </c>
      <c r="G89" s="18">
        <v>2775000</v>
      </c>
      <c r="H89" s="18">
        <v>132698210</v>
      </c>
      <c r="I89" s="18"/>
      <c r="J89" s="18">
        <v>9577000</v>
      </c>
      <c r="K89" s="18"/>
      <c r="L89" s="18">
        <v>114975358346</v>
      </c>
    </row>
    <row r="90" spans="1:12" ht="15.75" x14ac:dyDescent="0.25">
      <c r="A90" s="3" t="s">
        <v>51</v>
      </c>
      <c r="B90" s="2" t="s">
        <v>52</v>
      </c>
      <c r="C90" s="19">
        <f t="shared" ref="C90:L90" si="1">SUM(C51:C89)</f>
        <v>7609354285154.6113</v>
      </c>
      <c r="D90" s="19">
        <f t="shared" si="1"/>
        <v>53175150973.568001</v>
      </c>
      <c r="E90" s="19">
        <f t="shared" si="1"/>
        <v>554633379359</v>
      </c>
      <c r="F90" s="19">
        <f t="shared" si="1"/>
        <v>51569610686</v>
      </c>
      <c r="G90" s="19">
        <f t="shared" si="1"/>
        <v>5926571739</v>
      </c>
      <c r="H90" s="19">
        <f t="shared" si="1"/>
        <v>1557058657125.74</v>
      </c>
      <c r="I90" s="19">
        <f t="shared" si="1"/>
        <v>2493463384.3800001</v>
      </c>
      <c r="J90" s="19">
        <f t="shared" si="1"/>
        <v>6459756804</v>
      </c>
      <c r="K90" s="19">
        <f t="shared" si="1"/>
        <v>3281017811813.1499</v>
      </c>
      <c r="L90" s="19">
        <f t="shared" si="1"/>
        <v>13121688687039.455</v>
      </c>
    </row>
    <row r="93" spans="1:12" ht="15.75" x14ac:dyDescent="0.25">
      <c r="A93" s="53" t="s">
        <v>137</v>
      </c>
      <c r="B93" s="54"/>
      <c r="C93" s="54"/>
      <c r="D93" s="54"/>
      <c r="E93" s="54"/>
      <c r="F93" s="54"/>
      <c r="G93" s="54"/>
      <c r="H93" s="55"/>
    </row>
    <row r="94" spans="1:12" ht="15.75" x14ac:dyDescent="0.2">
      <c r="A94" s="48" t="s">
        <v>70</v>
      </c>
      <c r="B94" s="48" t="s">
        <v>1</v>
      </c>
      <c r="C94" s="20" t="s">
        <v>115</v>
      </c>
      <c r="D94" s="20" t="s">
        <v>116</v>
      </c>
      <c r="E94" s="20" t="s">
        <v>117</v>
      </c>
      <c r="F94" s="20" t="s">
        <v>118</v>
      </c>
      <c r="G94" s="20" t="s">
        <v>119</v>
      </c>
      <c r="H94" s="20" t="s">
        <v>131</v>
      </c>
    </row>
    <row r="95" spans="1:12" ht="57.75" customHeight="1" x14ac:dyDescent="0.2">
      <c r="A95" s="49"/>
      <c r="B95" s="49"/>
      <c r="C95" s="35" t="s">
        <v>105</v>
      </c>
      <c r="D95" s="34" t="s">
        <v>107</v>
      </c>
      <c r="E95" s="35" t="s">
        <v>109</v>
      </c>
      <c r="F95" s="35" t="s">
        <v>111</v>
      </c>
      <c r="G95" s="34" t="s">
        <v>113</v>
      </c>
      <c r="H95" s="34" t="s">
        <v>120</v>
      </c>
    </row>
    <row r="96" spans="1:12" ht="15.75" x14ac:dyDescent="0.25">
      <c r="A96" s="3" t="s">
        <v>2</v>
      </c>
      <c r="B96" s="3" t="s">
        <v>3</v>
      </c>
      <c r="C96" s="13"/>
      <c r="D96" s="13"/>
      <c r="E96" s="13"/>
      <c r="F96" s="13">
        <v>317858099</v>
      </c>
      <c r="G96" s="13"/>
      <c r="H96" s="13">
        <v>317858099</v>
      </c>
    </row>
    <row r="97" spans="1:8" ht="15.75" x14ac:dyDescent="0.25">
      <c r="A97" s="6" t="s">
        <v>4</v>
      </c>
      <c r="B97" s="2" t="s">
        <v>5</v>
      </c>
      <c r="C97" s="13"/>
      <c r="D97" s="13"/>
      <c r="E97" s="13"/>
      <c r="F97" s="13">
        <v>5000</v>
      </c>
      <c r="G97" s="13"/>
      <c r="H97" s="13">
        <v>5000</v>
      </c>
    </row>
    <row r="98" spans="1:8" ht="15.75" x14ac:dyDescent="0.25">
      <c r="A98" s="3" t="s">
        <v>6</v>
      </c>
      <c r="B98" s="3" t="s">
        <v>7</v>
      </c>
      <c r="C98" s="13">
        <v>67710437</v>
      </c>
      <c r="D98" s="13"/>
      <c r="E98" s="13">
        <v>310794</v>
      </c>
      <c r="F98" s="13">
        <v>40755365271</v>
      </c>
      <c r="G98" s="13"/>
      <c r="H98" s="13">
        <v>40823386502</v>
      </c>
    </row>
    <row r="99" spans="1:8" ht="15.75" x14ac:dyDescent="0.25">
      <c r="A99" s="3" t="s">
        <v>8</v>
      </c>
      <c r="B99" s="3" t="s">
        <v>9</v>
      </c>
      <c r="C99" s="13"/>
      <c r="D99" s="13"/>
      <c r="E99" s="13"/>
      <c r="F99" s="13">
        <v>14198</v>
      </c>
      <c r="G99" s="13"/>
      <c r="H99" s="13">
        <v>14198</v>
      </c>
    </row>
    <row r="100" spans="1:8" ht="15.75" x14ac:dyDescent="0.25">
      <c r="A100" s="3" t="s">
        <v>150</v>
      </c>
      <c r="B100" s="3" t="s">
        <v>11</v>
      </c>
      <c r="C100" s="13"/>
      <c r="D100" s="13"/>
      <c r="E100" s="13"/>
      <c r="F100" s="13">
        <v>505323590</v>
      </c>
      <c r="G100" s="13"/>
      <c r="H100" s="13">
        <v>505323590</v>
      </c>
    </row>
    <row r="101" spans="1:8" ht="15.75" x14ac:dyDescent="0.25">
      <c r="A101" s="3" t="s">
        <v>12</v>
      </c>
      <c r="B101" s="3" t="s">
        <v>13</v>
      </c>
      <c r="C101" s="13"/>
      <c r="D101" s="13"/>
      <c r="E101" s="13"/>
      <c r="F101" s="13">
        <v>14292899400</v>
      </c>
      <c r="G101" s="13"/>
      <c r="H101" s="13">
        <v>14292899400</v>
      </c>
    </row>
    <row r="102" spans="1:8" ht="15.75" x14ac:dyDescent="0.25">
      <c r="A102" s="3" t="s">
        <v>14</v>
      </c>
      <c r="B102" s="3" t="s">
        <v>15</v>
      </c>
      <c r="C102" s="13"/>
      <c r="D102" s="13"/>
      <c r="E102" s="13"/>
      <c r="F102" s="13">
        <v>1000</v>
      </c>
      <c r="G102" s="13"/>
      <c r="H102" s="13">
        <v>1000</v>
      </c>
    </row>
    <row r="103" spans="1:8" ht="15.75" x14ac:dyDescent="0.25">
      <c r="A103" s="3" t="s">
        <v>177</v>
      </c>
      <c r="B103" s="3" t="s">
        <v>151</v>
      </c>
      <c r="C103" s="13"/>
      <c r="D103" s="13"/>
      <c r="E103" s="13"/>
      <c r="F103" s="13">
        <v>101102000</v>
      </c>
      <c r="G103" s="13"/>
      <c r="H103" s="13">
        <v>101102000</v>
      </c>
    </row>
    <row r="104" spans="1:8" ht="15.75" x14ac:dyDescent="0.25">
      <c r="A104" s="3" t="s">
        <v>20</v>
      </c>
      <c r="B104" s="3" t="s">
        <v>21</v>
      </c>
      <c r="C104" s="13"/>
      <c r="D104" s="13"/>
      <c r="E104" s="13"/>
      <c r="F104" s="13"/>
      <c r="G104" s="13">
        <v>3131750</v>
      </c>
      <c r="H104" s="13">
        <v>3131750</v>
      </c>
    </row>
    <row r="105" spans="1:8" ht="15.75" x14ac:dyDescent="0.25">
      <c r="A105" s="3" t="s">
        <v>22</v>
      </c>
      <c r="B105" s="3" t="s">
        <v>23</v>
      </c>
      <c r="C105" s="13"/>
      <c r="D105" s="13"/>
      <c r="E105" s="13"/>
      <c r="F105" s="13">
        <v>98769302270</v>
      </c>
      <c r="G105" s="13"/>
      <c r="H105" s="13">
        <v>98769302270</v>
      </c>
    </row>
    <row r="106" spans="1:8" ht="15.75" x14ac:dyDescent="0.25">
      <c r="A106" s="3" t="s">
        <v>24</v>
      </c>
      <c r="B106" s="3" t="s">
        <v>25</v>
      </c>
      <c r="C106" s="13"/>
      <c r="D106" s="13">
        <v>12000</v>
      </c>
      <c r="E106" s="13"/>
      <c r="F106" s="13">
        <v>2000</v>
      </c>
      <c r="G106" s="13"/>
      <c r="H106" s="13">
        <v>14000</v>
      </c>
    </row>
    <row r="107" spans="1:8" ht="15.75" x14ac:dyDescent="0.25">
      <c r="A107" s="3" t="s">
        <v>212</v>
      </c>
      <c r="B107" s="3" t="s">
        <v>27</v>
      </c>
      <c r="C107" s="13"/>
      <c r="D107" s="13"/>
      <c r="E107" s="13"/>
      <c r="F107" s="13">
        <v>590117500</v>
      </c>
      <c r="G107" s="13"/>
      <c r="H107" s="13">
        <v>590117500</v>
      </c>
    </row>
    <row r="108" spans="1:8" ht="15.75" x14ac:dyDescent="0.25">
      <c r="A108" s="3" t="s">
        <v>28</v>
      </c>
      <c r="B108" s="2" t="s">
        <v>29</v>
      </c>
      <c r="C108" s="13"/>
      <c r="D108" s="13"/>
      <c r="E108" s="13">
        <v>249274567</v>
      </c>
      <c r="F108" s="13"/>
      <c r="G108" s="13"/>
      <c r="H108" s="13">
        <v>249274567</v>
      </c>
    </row>
    <row r="109" spans="1:8" ht="15.75" x14ac:dyDescent="0.25">
      <c r="A109" s="3" t="s">
        <v>172</v>
      </c>
      <c r="B109" s="3" t="s">
        <v>197</v>
      </c>
      <c r="C109" s="13"/>
      <c r="D109" s="13"/>
      <c r="E109" s="13">
        <v>18008128318</v>
      </c>
      <c r="F109" s="13">
        <v>32438407650</v>
      </c>
      <c r="G109" s="13"/>
      <c r="H109" s="13">
        <v>50446535968</v>
      </c>
    </row>
    <row r="110" spans="1:8" ht="15.75" x14ac:dyDescent="0.25">
      <c r="A110" s="3" t="s">
        <v>30</v>
      </c>
      <c r="B110" s="3" t="s">
        <v>31</v>
      </c>
      <c r="C110" s="13">
        <v>287238789</v>
      </c>
      <c r="D110" s="13"/>
      <c r="E110" s="13"/>
      <c r="F110" s="13"/>
      <c r="G110" s="13"/>
      <c r="H110" s="13">
        <v>287238789</v>
      </c>
    </row>
    <row r="111" spans="1:8" ht="15.75" x14ac:dyDescent="0.25">
      <c r="A111" s="3" t="s">
        <v>32</v>
      </c>
      <c r="B111" s="3" t="s">
        <v>33</v>
      </c>
      <c r="C111" s="13">
        <v>951971131</v>
      </c>
      <c r="D111" s="13"/>
      <c r="E111" s="13"/>
      <c r="F111" s="13"/>
      <c r="G111" s="13"/>
      <c r="H111" s="13">
        <v>951971131</v>
      </c>
    </row>
    <row r="112" spans="1:8" ht="15.75" x14ac:dyDescent="0.25">
      <c r="A112" s="3" t="s">
        <v>34</v>
      </c>
      <c r="B112" s="3" t="s">
        <v>35</v>
      </c>
      <c r="C112" s="13"/>
      <c r="D112" s="13">
        <v>43235136995.220001</v>
      </c>
      <c r="E112" s="13"/>
      <c r="F112" s="13"/>
      <c r="G112" s="13">
        <v>1000</v>
      </c>
      <c r="H112" s="13">
        <v>43235137995.220001</v>
      </c>
    </row>
    <row r="113" spans="1:9" ht="15.75" x14ac:dyDescent="0.25">
      <c r="A113" s="3" t="s">
        <v>180</v>
      </c>
      <c r="B113" s="3" t="s">
        <v>37</v>
      </c>
      <c r="C113" s="13"/>
      <c r="D113" s="13"/>
      <c r="E113" s="13"/>
      <c r="F113" s="13">
        <v>951043126</v>
      </c>
      <c r="G113" s="13"/>
      <c r="H113" s="13">
        <v>951043126</v>
      </c>
    </row>
    <row r="114" spans="1:9" ht="15.75" x14ac:dyDescent="0.25">
      <c r="A114" s="3" t="s">
        <v>38</v>
      </c>
      <c r="B114" s="3" t="s">
        <v>39</v>
      </c>
      <c r="C114" s="13"/>
      <c r="D114" s="13">
        <v>2331095479.5370002</v>
      </c>
      <c r="E114" s="13"/>
      <c r="F114" s="13"/>
      <c r="G114" s="13"/>
      <c r="H114" s="13">
        <v>2331095479.5370002</v>
      </c>
    </row>
    <row r="115" spans="1:9" ht="15.75" x14ac:dyDescent="0.25">
      <c r="A115" s="3" t="s">
        <v>40</v>
      </c>
      <c r="B115" s="3" t="s">
        <v>41</v>
      </c>
      <c r="C115" s="13"/>
      <c r="D115" s="13"/>
      <c r="E115" s="13"/>
      <c r="F115" s="13">
        <v>5000</v>
      </c>
      <c r="G115" s="13">
        <v>3273489470</v>
      </c>
      <c r="H115" s="13">
        <v>3273494470</v>
      </c>
    </row>
    <row r="116" spans="1:9" ht="15.75" x14ac:dyDescent="0.25">
      <c r="A116" s="3" t="s">
        <v>42</v>
      </c>
      <c r="B116" s="3" t="s">
        <v>43</v>
      </c>
      <c r="C116" s="13"/>
      <c r="D116" s="13">
        <v>40363504313.949997</v>
      </c>
      <c r="E116" s="13"/>
      <c r="F116" s="13">
        <v>531845816</v>
      </c>
      <c r="G116" s="13"/>
      <c r="H116" s="13">
        <v>40895350129.949997</v>
      </c>
    </row>
    <row r="117" spans="1:9" ht="15.75" x14ac:dyDescent="0.25">
      <c r="A117" s="3" t="s">
        <v>44</v>
      </c>
      <c r="B117" s="3" t="s">
        <v>45</v>
      </c>
      <c r="C117" s="13"/>
      <c r="D117" s="13"/>
      <c r="E117" s="13">
        <v>2853000</v>
      </c>
      <c r="F117" s="13"/>
      <c r="G117" s="13"/>
      <c r="H117" s="13">
        <v>2853000</v>
      </c>
    </row>
    <row r="118" spans="1:9" ht="15.75" x14ac:dyDescent="0.25">
      <c r="A118" s="3" t="s">
        <v>48</v>
      </c>
      <c r="B118" s="3" t="s">
        <v>49</v>
      </c>
      <c r="C118" s="13"/>
      <c r="D118" s="13">
        <v>1998387471</v>
      </c>
      <c r="E118" s="13">
        <v>7657268483</v>
      </c>
      <c r="F118" s="13">
        <v>28589103432</v>
      </c>
      <c r="G118" s="13">
        <v>15765400478</v>
      </c>
      <c r="H118" s="13">
        <v>54010159864</v>
      </c>
    </row>
    <row r="119" spans="1:9" ht="15.75" x14ac:dyDescent="0.25">
      <c r="A119" s="3" t="s">
        <v>173</v>
      </c>
      <c r="B119" s="3" t="s">
        <v>50</v>
      </c>
      <c r="C119" s="13"/>
      <c r="D119" s="13"/>
      <c r="E119" s="13"/>
      <c r="F119" s="13">
        <v>33476300.736000001</v>
      </c>
      <c r="G119" s="13"/>
      <c r="H119" s="13">
        <v>33476300.736000001</v>
      </c>
    </row>
    <row r="120" spans="1:9" ht="15.75" x14ac:dyDescent="0.25">
      <c r="A120" s="3" t="s">
        <v>174</v>
      </c>
      <c r="B120" s="2" t="s">
        <v>181</v>
      </c>
      <c r="C120" s="13"/>
      <c r="D120" s="13">
        <v>3806432383</v>
      </c>
      <c r="E120" s="13">
        <v>6787602922</v>
      </c>
      <c r="F120" s="13">
        <v>3292639625</v>
      </c>
      <c r="G120" s="13">
        <v>6653750</v>
      </c>
      <c r="H120" s="13">
        <v>13893328680</v>
      </c>
    </row>
    <row r="121" spans="1:9" ht="15.75" x14ac:dyDescent="0.25">
      <c r="A121" s="3" t="s">
        <v>198</v>
      </c>
      <c r="B121" s="2" t="s">
        <v>199</v>
      </c>
      <c r="C121" s="13"/>
      <c r="D121" s="13"/>
      <c r="E121" s="13"/>
      <c r="F121" s="13"/>
      <c r="G121" s="13"/>
      <c r="H121" s="13"/>
    </row>
    <row r="122" spans="1:9" ht="15.75" x14ac:dyDescent="0.25">
      <c r="A122" s="3" t="s">
        <v>155</v>
      </c>
      <c r="B122" s="2" t="s">
        <v>214</v>
      </c>
      <c r="C122" s="13">
        <v>50</v>
      </c>
      <c r="D122" s="13"/>
      <c r="E122" s="13"/>
      <c r="F122" s="13"/>
      <c r="G122" s="13"/>
      <c r="H122" s="13">
        <v>50</v>
      </c>
    </row>
    <row r="123" spans="1:9" ht="15.75" x14ac:dyDescent="0.25">
      <c r="A123" s="3" t="s">
        <v>158</v>
      </c>
      <c r="B123" s="2" t="s">
        <v>165</v>
      </c>
      <c r="C123" s="13"/>
      <c r="D123" s="13"/>
      <c r="E123" s="13"/>
      <c r="F123" s="13">
        <v>8031863968</v>
      </c>
      <c r="G123" s="13"/>
      <c r="H123" s="13">
        <v>8031863968</v>
      </c>
    </row>
    <row r="124" spans="1:9" ht="15.75" x14ac:dyDescent="0.25">
      <c r="A124" s="3" t="s">
        <v>178</v>
      </c>
      <c r="B124" s="2" t="s">
        <v>167</v>
      </c>
      <c r="C124" s="13"/>
      <c r="D124" s="13"/>
      <c r="E124" s="13"/>
      <c r="F124" s="13">
        <v>281568500</v>
      </c>
      <c r="G124" s="13"/>
      <c r="H124" s="13">
        <v>281568500</v>
      </c>
    </row>
    <row r="125" spans="1:9" ht="15.75" x14ac:dyDescent="0.25">
      <c r="A125" s="3" t="s">
        <v>179</v>
      </c>
      <c r="B125" s="2" t="s">
        <v>169</v>
      </c>
      <c r="C125" s="13"/>
      <c r="D125" s="13"/>
      <c r="E125" s="13">
        <v>199683650</v>
      </c>
      <c r="F125" s="13"/>
      <c r="G125" s="13"/>
      <c r="H125" s="13">
        <v>199683650</v>
      </c>
    </row>
    <row r="126" spans="1:9" ht="15.75" x14ac:dyDescent="0.25">
      <c r="A126" s="3" t="s">
        <v>51</v>
      </c>
      <c r="B126" s="3" t="s">
        <v>52</v>
      </c>
      <c r="C126" s="13">
        <f t="shared" ref="C126:H126" si="2">SUM(C96:C125)</f>
        <v>1306920407</v>
      </c>
      <c r="D126" s="13">
        <f t="shared" si="2"/>
        <v>91734568642.707001</v>
      </c>
      <c r="E126" s="13">
        <f t="shared" si="2"/>
        <v>32905121734</v>
      </c>
      <c r="F126" s="13">
        <f t="shared" si="2"/>
        <v>229481943745.73599</v>
      </c>
      <c r="G126" s="13">
        <f t="shared" si="2"/>
        <v>19048676448</v>
      </c>
      <c r="H126" s="13">
        <f t="shared" si="2"/>
        <v>374477230977.44299</v>
      </c>
    </row>
    <row r="127" spans="1:9" ht="15.75" x14ac:dyDescent="0.25">
      <c r="C127" s="21"/>
      <c r="D127" s="21"/>
      <c r="E127" s="21"/>
      <c r="F127" s="21"/>
      <c r="G127" s="21"/>
      <c r="H127" s="21"/>
      <c r="I127" s="15"/>
    </row>
    <row r="128" spans="1:9" ht="15.75" x14ac:dyDescent="0.25">
      <c r="C128" s="15"/>
      <c r="E128" s="15"/>
      <c r="G128" s="22"/>
      <c r="H128" s="22"/>
      <c r="I128" s="22"/>
    </row>
    <row r="129" spans="1:9" ht="15.75" x14ac:dyDescent="0.25">
      <c r="G129" s="22"/>
      <c r="H129" s="22"/>
      <c r="I129" s="22"/>
    </row>
    <row r="130" spans="1:9" ht="18.75" customHeight="1" x14ac:dyDescent="0.2">
      <c r="A130" s="50" t="s">
        <v>141</v>
      </c>
      <c r="B130" s="51"/>
      <c r="C130" s="52"/>
    </row>
    <row r="131" spans="1:9" ht="30.75" customHeight="1" x14ac:dyDescent="0.2">
      <c r="A131" s="23" t="s">
        <v>53</v>
      </c>
      <c r="B131" s="5" t="s">
        <v>54</v>
      </c>
      <c r="C131" s="5" t="s">
        <v>128</v>
      </c>
    </row>
    <row r="132" spans="1:9" ht="15.75" x14ac:dyDescent="0.25">
      <c r="A132" s="3" t="s">
        <v>55</v>
      </c>
      <c r="B132" s="3" t="s">
        <v>56</v>
      </c>
      <c r="C132" s="12">
        <v>7609354285154.6104</v>
      </c>
    </row>
    <row r="133" spans="1:9" ht="15.75" x14ac:dyDescent="0.25">
      <c r="A133" s="3" t="s">
        <v>57</v>
      </c>
      <c r="B133" s="3" t="s">
        <v>58</v>
      </c>
      <c r="C133" s="12">
        <v>53175150973.568001</v>
      </c>
    </row>
    <row r="134" spans="1:9" ht="15.75" x14ac:dyDescent="0.25">
      <c r="A134" s="3" t="s">
        <v>59</v>
      </c>
      <c r="B134" s="3" t="s">
        <v>60</v>
      </c>
      <c r="C134" s="12">
        <v>554633379359</v>
      </c>
    </row>
    <row r="135" spans="1:9" ht="15.75" x14ac:dyDescent="0.25">
      <c r="A135" s="3" t="s">
        <v>61</v>
      </c>
      <c r="B135" s="3" t="s">
        <v>62</v>
      </c>
      <c r="C135" s="12">
        <v>51569610686</v>
      </c>
    </row>
    <row r="136" spans="1:9" ht="15.75" x14ac:dyDescent="0.25">
      <c r="A136" s="3" t="s">
        <v>63</v>
      </c>
      <c r="B136" s="3" t="s">
        <v>64</v>
      </c>
      <c r="C136" s="12">
        <v>5926571739</v>
      </c>
    </row>
    <row r="137" spans="1:9" ht="15.75" x14ac:dyDescent="0.25">
      <c r="A137" s="3" t="s">
        <v>65</v>
      </c>
      <c r="B137" s="3" t="s">
        <v>66</v>
      </c>
      <c r="C137" s="12">
        <v>1557058657125.74</v>
      </c>
    </row>
    <row r="138" spans="1:9" ht="15.75" x14ac:dyDescent="0.25">
      <c r="A138" s="3" t="s">
        <v>152</v>
      </c>
      <c r="B138" s="3" t="s">
        <v>153</v>
      </c>
      <c r="C138" s="12">
        <v>2493463384.3800001</v>
      </c>
    </row>
    <row r="139" spans="1:9" ht="15.75" x14ac:dyDescent="0.25">
      <c r="A139" s="3" t="s">
        <v>144</v>
      </c>
      <c r="B139" s="3" t="s">
        <v>145</v>
      </c>
      <c r="C139" s="12">
        <v>6459756804</v>
      </c>
    </row>
    <row r="140" spans="1:9" ht="15.75" x14ac:dyDescent="0.25">
      <c r="A140" s="3" t="s">
        <v>67</v>
      </c>
      <c r="B140" s="3" t="s">
        <v>68</v>
      </c>
      <c r="C140" s="12">
        <v>3281017811813.1499</v>
      </c>
    </row>
    <row r="141" spans="1:9" ht="15.75" x14ac:dyDescent="0.25">
      <c r="A141" s="3" t="s">
        <v>69</v>
      </c>
      <c r="B141" s="3" t="s">
        <v>52</v>
      </c>
      <c r="C141" s="24">
        <f>SUM(C132:C140)</f>
        <v>13121688687039.449</v>
      </c>
    </row>
    <row r="143" spans="1:9" ht="15.75" x14ac:dyDescent="0.2">
      <c r="A143" s="56" t="s">
        <v>191</v>
      </c>
      <c r="B143" s="57"/>
      <c r="C143" s="58"/>
    </row>
    <row r="144" spans="1:9" ht="15.75" x14ac:dyDescent="0.25">
      <c r="A144" s="6" t="s">
        <v>209</v>
      </c>
      <c r="B144" s="33" t="s">
        <v>210</v>
      </c>
      <c r="C144" s="25" t="s">
        <v>124</v>
      </c>
    </row>
    <row r="145" spans="1:3" ht="15.75" x14ac:dyDescent="0.25">
      <c r="A145" s="6" t="s">
        <v>185</v>
      </c>
      <c r="B145" s="3" t="s">
        <v>192</v>
      </c>
      <c r="C145" s="26">
        <v>299771298715.44299</v>
      </c>
    </row>
    <row r="146" spans="1:3" ht="15.75" x14ac:dyDescent="0.25">
      <c r="A146" s="6" t="s">
        <v>186</v>
      </c>
      <c r="B146" s="3" t="s">
        <v>193</v>
      </c>
      <c r="C146" s="26">
        <v>59232389482</v>
      </c>
    </row>
    <row r="147" spans="1:3" ht="15.75" x14ac:dyDescent="0.25">
      <c r="A147" s="6" t="s">
        <v>187</v>
      </c>
      <c r="B147" s="3" t="s">
        <v>194</v>
      </c>
      <c r="C147" s="26">
        <v>14540021680</v>
      </c>
    </row>
    <row r="148" spans="1:3" ht="15.75" x14ac:dyDescent="0.25">
      <c r="A148" s="6" t="s">
        <v>188</v>
      </c>
      <c r="B148" s="3" t="s">
        <v>195</v>
      </c>
      <c r="C148" s="26">
        <v>110863000</v>
      </c>
    </row>
    <row r="149" spans="1:3" ht="15.75" x14ac:dyDescent="0.25">
      <c r="A149" s="6" t="s">
        <v>190</v>
      </c>
      <c r="B149" s="3" t="s">
        <v>196</v>
      </c>
      <c r="C149" s="26">
        <v>822658100</v>
      </c>
    </row>
    <row r="150" spans="1:3" ht="15.75" x14ac:dyDescent="0.25">
      <c r="A150" s="6" t="s">
        <v>189</v>
      </c>
      <c r="B150" s="3" t="s">
        <v>52</v>
      </c>
      <c r="C150" s="26">
        <f>SUM(C145:C149)</f>
        <v>374477230977.44299</v>
      </c>
    </row>
    <row r="152" spans="1:3" ht="15.75" x14ac:dyDescent="0.2">
      <c r="A152" s="50" t="s">
        <v>217</v>
      </c>
      <c r="B152" s="51"/>
      <c r="C152" s="52"/>
    </row>
    <row r="153" spans="1:3" ht="15.75" x14ac:dyDescent="0.25">
      <c r="A153" s="3" t="s">
        <v>102</v>
      </c>
      <c r="B153" s="3" t="s">
        <v>103</v>
      </c>
      <c r="C153" s="20" t="s">
        <v>129</v>
      </c>
    </row>
    <row r="154" spans="1:3" ht="15.75" x14ac:dyDescent="0.25">
      <c r="A154" s="3" t="s">
        <v>104</v>
      </c>
      <c r="B154" s="3" t="s">
        <v>105</v>
      </c>
      <c r="C154" s="12">
        <v>1306920407</v>
      </c>
    </row>
    <row r="155" spans="1:3" ht="15.75" x14ac:dyDescent="0.25">
      <c r="A155" s="3" t="s">
        <v>106</v>
      </c>
      <c r="B155" s="3" t="s">
        <v>107</v>
      </c>
      <c r="C155" s="12">
        <v>91734568642.707001</v>
      </c>
    </row>
    <row r="156" spans="1:3" ht="15.75" x14ac:dyDescent="0.25">
      <c r="A156" s="3" t="s">
        <v>108</v>
      </c>
      <c r="B156" s="3" t="s">
        <v>109</v>
      </c>
      <c r="C156" s="12">
        <v>32905121734</v>
      </c>
    </row>
    <row r="157" spans="1:3" ht="15.75" x14ac:dyDescent="0.25">
      <c r="A157" s="3" t="s">
        <v>110</v>
      </c>
      <c r="B157" s="3" t="s">
        <v>111</v>
      </c>
      <c r="C157" s="12">
        <v>229481943745.73599</v>
      </c>
    </row>
    <row r="158" spans="1:3" ht="15.75" x14ac:dyDescent="0.25">
      <c r="A158" s="3" t="s">
        <v>112</v>
      </c>
      <c r="B158" s="3" t="s">
        <v>113</v>
      </c>
      <c r="C158" s="12">
        <v>19048676448</v>
      </c>
    </row>
    <row r="159" spans="1:3" ht="15.75" x14ac:dyDescent="0.25">
      <c r="A159" s="3" t="s">
        <v>114</v>
      </c>
      <c r="B159" s="3" t="s">
        <v>52</v>
      </c>
      <c r="C159" s="12">
        <f>SUM(C154:C158)</f>
        <v>374477230977.44299</v>
      </c>
    </row>
    <row r="161" spans="1:5" ht="15.75" x14ac:dyDescent="0.2">
      <c r="A161" s="50" t="s">
        <v>200</v>
      </c>
      <c r="B161" s="51"/>
      <c r="C161" s="51"/>
      <c r="D161" s="51"/>
      <c r="E161" s="52"/>
    </row>
    <row r="162" spans="1:5" ht="34.5" customHeight="1" x14ac:dyDescent="0.2">
      <c r="A162" s="23" t="s">
        <v>125</v>
      </c>
      <c r="B162" s="5" t="s">
        <v>126</v>
      </c>
      <c r="C162" s="20" t="s">
        <v>128</v>
      </c>
      <c r="D162" s="20" t="s">
        <v>124</v>
      </c>
      <c r="E162" s="20" t="s">
        <v>184</v>
      </c>
    </row>
    <row r="163" spans="1:5" ht="15.75" x14ac:dyDescent="0.25">
      <c r="A163" s="3" t="s">
        <v>78</v>
      </c>
      <c r="B163" s="3" t="s">
        <v>79</v>
      </c>
      <c r="C163" s="12">
        <v>13390064431243.9</v>
      </c>
      <c r="D163" s="27"/>
      <c r="E163" s="28">
        <f>C163+D163</f>
        <v>13390064431243.9</v>
      </c>
    </row>
    <row r="164" spans="1:5" ht="15.75" x14ac:dyDescent="0.25">
      <c r="A164" s="3" t="s">
        <v>80</v>
      </c>
      <c r="B164" s="3" t="s">
        <v>81</v>
      </c>
      <c r="C164" s="12">
        <v>502095214836.43701</v>
      </c>
      <c r="D164" s="12">
        <v>3100623</v>
      </c>
      <c r="E164" s="28">
        <f t="shared" ref="E164:E171" si="3">C164+D164</f>
        <v>502098315459.43701</v>
      </c>
    </row>
    <row r="165" spans="1:5" ht="15.75" x14ac:dyDescent="0.25">
      <c r="A165" s="3" t="s">
        <v>82</v>
      </c>
      <c r="B165" s="3" t="s">
        <v>83</v>
      </c>
      <c r="C165" s="12">
        <v>387018103054</v>
      </c>
      <c r="D165" s="29"/>
      <c r="E165" s="28">
        <f t="shared" si="3"/>
        <v>387018103054</v>
      </c>
    </row>
    <row r="166" spans="1:5" ht="15.75" x14ac:dyDescent="0.25">
      <c r="A166" s="3" t="s">
        <v>84</v>
      </c>
      <c r="B166" s="3" t="s">
        <v>85</v>
      </c>
      <c r="C166" s="12">
        <v>175682729531.42499</v>
      </c>
      <c r="D166" s="18">
        <v>86601500</v>
      </c>
      <c r="E166" s="28">
        <f t="shared" si="3"/>
        <v>175769331031.42499</v>
      </c>
    </row>
    <row r="167" spans="1:5" ht="15.75" x14ac:dyDescent="0.25">
      <c r="A167" s="3" t="s">
        <v>86</v>
      </c>
      <c r="B167" s="3" t="s">
        <v>87</v>
      </c>
      <c r="C167" s="12">
        <v>85298025279.037003</v>
      </c>
      <c r="D167" s="29"/>
      <c r="E167" s="28">
        <f t="shared" si="3"/>
        <v>85298025279.037003</v>
      </c>
    </row>
    <row r="168" spans="1:5" ht="15.75" x14ac:dyDescent="0.25">
      <c r="A168" s="3" t="s">
        <v>88</v>
      </c>
      <c r="B168" s="3" t="s">
        <v>89</v>
      </c>
      <c r="C168" s="12">
        <v>14574003376.448</v>
      </c>
      <c r="D168" s="29"/>
      <c r="E168" s="28">
        <f t="shared" si="3"/>
        <v>14574003376.448</v>
      </c>
    </row>
    <row r="169" spans="1:5" ht="15.75" x14ac:dyDescent="0.25">
      <c r="A169" s="3" t="s">
        <v>90</v>
      </c>
      <c r="B169" s="3" t="s">
        <v>91</v>
      </c>
      <c r="C169" s="12">
        <v>421829669148.89899</v>
      </c>
      <c r="D169" s="12">
        <v>1478813628.4200001</v>
      </c>
      <c r="E169" s="28">
        <f t="shared" si="3"/>
        <v>423308482777.31897</v>
      </c>
    </row>
    <row r="170" spans="1:5" ht="15.75" x14ac:dyDescent="0.25">
      <c r="A170" s="3" t="s">
        <v>92</v>
      </c>
      <c r="B170" s="3" t="s">
        <v>93</v>
      </c>
      <c r="C170" s="12">
        <v>336658349367.685</v>
      </c>
      <c r="D170" s="18">
        <v>9698322425.9109993</v>
      </c>
      <c r="E170" s="28">
        <f t="shared" si="3"/>
        <v>346356671793.59601</v>
      </c>
    </row>
    <row r="171" spans="1:5" ht="15.75" x14ac:dyDescent="0.25">
      <c r="A171" s="3" t="s">
        <v>94</v>
      </c>
      <c r="B171" s="3" t="s">
        <v>95</v>
      </c>
      <c r="C171" s="18">
        <f>SUM(C163:C170)</f>
        <v>15313220525837.832</v>
      </c>
      <c r="D171" s="27">
        <f>SUM(D163:D170)</f>
        <v>11266838177.330999</v>
      </c>
      <c r="E171" s="28">
        <f t="shared" si="3"/>
        <v>15324487364015.162</v>
      </c>
    </row>
    <row r="173" spans="1:5" ht="15.75" x14ac:dyDescent="0.25">
      <c r="A173" s="59" t="s">
        <v>202</v>
      </c>
      <c r="B173" s="60"/>
      <c r="C173" s="61"/>
    </row>
    <row r="174" spans="1:5" ht="15.75" x14ac:dyDescent="0.25">
      <c r="A174" s="6" t="s">
        <v>121</v>
      </c>
      <c r="B174" s="6" t="s">
        <v>138</v>
      </c>
      <c r="C174" s="30">
        <v>1029210854985.89</v>
      </c>
    </row>
    <row r="175" spans="1:5" ht="15.75" x14ac:dyDescent="0.25">
      <c r="A175" s="6" t="s">
        <v>122</v>
      </c>
      <c r="B175" s="6" t="s">
        <v>211</v>
      </c>
      <c r="C175" s="30">
        <v>-65071912367.581001</v>
      </c>
    </row>
    <row r="176" spans="1:5" ht="15.75" x14ac:dyDescent="0.25">
      <c r="A176" s="6" t="s">
        <v>127</v>
      </c>
      <c r="B176" s="6" t="s">
        <v>139</v>
      </c>
      <c r="C176" s="31">
        <f>SUM(C174:C175)</f>
        <v>964138942618.30896</v>
      </c>
    </row>
    <row r="178" spans="1:3" ht="39.75" customHeight="1" x14ac:dyDescent="0.2">
      <c r="A178" s="45" t="s">
        <v>133</v>
      </c>
      <c r="B178" s="46"/>
      <c r="C178" s="47"/>
    </row>
    <row r="179" spans="1:3" ht="55.5" customHeight="1" x14ac:dyDescent="0.2">
      <c r="A179" s="45" t="s">
        <v>140</v>
      </c>
      <c r="B179" s="46"/>
      <c r="C179" s="47"/>
    </row>
    <row r="180" spans="1:3" ht="15.75" x14ac:dyDescent="0.25">
      <c r="A180" s="3" t="s">
        <v>96</v>
      </c>
      <c r="B180" s="3" t="s">
        <v>203</v>
      </c>
      <c r="C180" s="7">
        <v>13471258263252.9</v>
      </c>
    </row>
    <row r="181" spans="1:3" ht="15.75" x14ac:dyDescent="0.25">
      <c r="A181" s="3" t="s">
        <v>97</v>
      </c>
      <c r="B181" s="3" t="s">
        <v>204</v>
      </c>
      <c r="C181" s="7">
        <v>1841962262584.9004</v>
      </c>
    </row>
    <row r="182" spans="1:3" ht="15.75" x14ac:dyDescent="0.25">
      <c r="A182" s="3" t="s">
        <v>98</v>
      </c>
      <c r="B182" s="3" t="s">
        <v>205</v>
      </c>
      <c r="C182" s="7">
        <v>15313220525837.801</v>
      </c>
    </row>
    <row r="183" spans="1:3" ht="15.75" x14ac:dyDescent="0.25">
      <c r="A183" s="3" t="s">
        <v>99</v>
      </c>
      <c r="B183" s="3" t="s">
        <v>206</v>
      </c>
      <c r="C183" s="8">
        <v>0.87971424694909994</v>
      </c>
    </row>
    <row r="184" spans="1:3" ht="15.75" x14ac:dyDescent="0.25">
      <c r="A184" s="3" t="s">
        <v>100</v>
      </c>
      <c r="B184" s="3" t="s">
        <v>207</v>
      </c>
      <c r="C184" s="8">
        <v>0.12028575305090011</v>
      </c>
    </row>
    <row r="185" spans="1:3" ht="15.75" x14ac:dyDescent="0.25">
      <c r="A185" s="3" t="s">
        <v>101</v>
      </c>
      <c r="B185" s="3" t="s">
        <v>208</v>
      </c>
      <c r="C185" s="8">
        <v>1</v>
      </c>
    </row>
    <row r="186" spans="1:3" x14ac:dyDescent="0.2">
      <c r="A186" s="4" t="s">
        <v>216</v>
      </c>
    </row>
  </sheetData>
  <mergeCells count="16">
    <mergeCell ref="A3:E3"/>
    <mergeCell ref="A2:E2"/>
    <mergeCell ref="A1:E1"/>
    <mergeCell ref="A178:C178"/>
    <mergeCell ref="A179:C179"/>
    <mergeCell ref="A94:A95"/>
    <mergeCell ref="B94:B95"/>
    <mergeCell ref="B49:B50"/>
    <mergeCell ref="A49:A50"/>
    <mergeCell ref="A48:L48"/>
    <mergeCell ref="A93:H93"/>
    <mergeCell ref="A161:E161"/>
    <mergeCell ref="A143:C143"/>
    <mergeCell ref="A130:C130"/>
    <mergeCell ref="A173:C173"/>
    <mergeCell ref="A152:C152"/>
  </mergeCells>
  <printOptions horizontalCentered="1" verticalCentered="1"/>
  <pageMargins left="0" right="0" top="0" bottom="0" header="0" footer="0"/>
  <pageSetup paperSize="9" scale="70" orientation="landscape" r:id="rId1"/>
  <rowBreaks count="3" manualBreakCount="3">
    <brk id="45" max="16383" man="1"/>
    <brk id="126" max="16383" man="1"/>
    <brk id="15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0E9202C8529F4FB773F26894CE7BF4" ma:contentTypeVersion="1" ma:contentTypeDescription="Create a new document." ma:contentTypeScope="" ma:versionID="9fee187d75163c87eb29a6891418c434">
  <xsd:schema xmlns:xsd="http://www.w3.org/2001/XMLSchema" xmlns:xs="http://www.w3.org/2001/XMLSchema" xmlns:p="http://schemas.microsoft.com/office/2006/metadata/properties" xmlns:ns2="536e90f3-28f6-43a2-9886-69104c66b47c" targetNamespace="http://schemas.microsoft.com/office/2006/metadata/properties" ma:root="true" ma:fieldsID="c35a9c70863703df635a0776bfb135b7" ns2:_="">
    <xsd:import namespace="536e90f3-28f6-43a2-9886-69104c66b47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e90f3-28f6-43a2-9886-69104c66b47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6e90f3-28f6-43a2-9886-69104c66b47c">VMCDCHTSR4DK-1850682920-351</_dlc_DocId>
    <_dlc_DocIdUrl xmlns="536e90f3-28f6-43a2-9886-69104c66b47c">
      <Url>http://cms-mof/_layouts/DocIdRedir.aspx?ID=VMCDCHTSR4DK-1850682920-351</Url>
      <Description>VMCDCHTSR4DK-1850682920-351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DBC99A1-7968-4F3A-B454-3F97CC60A063}"/>
</file>

<file path=customXml/itemProps2.xml><?xml version="1.0" encoding="utf-8"?>
<ds:datastoreItem xmlns:ds="http://schemas.openxmlformats.org/officeDocument/2006/customXml" ds:itemID="{A99140F4-F811-4698-9268-31C317FD7C3E}"/>
</file>

<file path=customXml/itemProps3.xml><?xml version="1.0" encoding="utf-8"?>
<ds:datastoreItem xmlns:ds="http://schemas.openxmlformats.org/officeDocument/2006/customXml" ds:itemID="{E35168FC-9A9D-442A-813E-DDD89F3B6C4B}"/>
</file>

<file path=customXml/itemProps4.xml><?xml version="1.0" encoding="utf-8"?>
<ds:datastoreItem xmlns:ds="http://schemas.openxmlformats.org/officeDocument/2006/customXml" ds:itemID="{17FC53EE-96C4-4355-A6CC-A763FF0E0E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 account March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حساب الدولة لغاية اذار 2017 للموازنة الإتحادية</dc:title>
  <dc:creator/>
  <cp:lastModifiedBy/>
  <dcterms:created xsi:type="dcterms:W3CDTF">2006-09-16T00:00:00Z</dcterms:created>
  <dcterms:modified xsi:type="dcterms:W3CDTF">2018-01-04T06:47:41Z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0x010100970E9202C8529F4FB773F26894CE7BF4</vt:lpwstr>
  </property>
  <property fmtid="{D5CDD505-2E9C-101B-9397-08002B2CF9AE}" pid="3" name="_MarkAsFinal">
    <vt:bool>true</vt:bool>
  </property>
  <property fmtid="{D5CDD505-2E9C-101B-9397-08002B2CF9AE}" pid="4" name="_dlc_DocIdItemGuid">
    <vt:lpwstr>e807e28b-876c-4646-a88a-e19f01e136e7</vt:lpwstr>
  </property>
</Properties>
</file>