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165" yWindow="480" windowWidth="12870" windowHeight="7965" tabRatio="831"/>
  </bookViews>
  <sheets>
    <sheet name="state account September 2017" sheetId="4" r:id="rId1"/>
  </sheets>
  <calcPr calcId="144525"/>
</workbook>
</file>

<file path=xl/calcChain.xml><?xml version="1.0" encoding="utf-8"?>
<calcChain xmlns="http://schemas.openxmlformats.org/spreadsheetml/2006/main">
  <c r="C156" i="4" l="1"/>
  <c r="C182" i="4"/>
  <c r="E170" i="4"/>
  <c r="E171" i="4"/>
  <c r="E172" i="4"/>
  <c r="E173" i="4"/>
  <c r="E174" i="4"/>
  <c r="E175" i="4"/>
  <c r="E176" i="4"/>
  <c r="E177" i="4"/>
  <c r="E169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5" i="4"/>
  <c r="D177" i="4"/>
  <c r="C165" i="4"/>
  <c r="H132" i="4"/>
  <c r="G132" i="4"/>
  <c r="F132" i="4"/>
  <c r="E132" i="4"/>
  <c r="D132" i="4"/>
  <c r="C132" i="4"/>
  <c r="D45" i="4"/>
  <c r="C177" i="4"/>
  <c r="C147" i="4"/>
  <c r="L91" i="4"/>
  <c r="K91" i="4"/>
  <c r="J91" i="4"/>
  <c r="I91" i="4"/>
  <c r="H91" i="4"/>
  <c r="G91" i="4"/>
  <c r="F91" i="4"/>
  <c r="E91" i="4"/>
  <c r="D91" i="4"/>
  <c r="C91" i="4"/>
  <c r="C45" i="4"/>
</calcChain>
</file>

<file path=xl/sharedStrings.xml><?xml version="1.0" encoding="utf-8"?>
<sst xmlns="http://schemas.openxmlformats.org/spreadsheetml/2006/main" count="384" uniqueCount="220">
  <si>
    <t>اسماء الوزارات</t>
  </si>
  <si>
    <t>The name of the ministries</t>
  </si>
  <si>
    <t>مجلس النواب</t>
  </si>
  <si>
    <t xml:space="preserve">COR </t>
  </si>
  <si>
    <t>رئاسة الجمهورية</t>
  </si>
  <si>
    <t>Presidency</t>
  </si>
  <si>
    <t>مجلس الوزراء</t>
  </si>
  <si>
    <t>Council of minister</t>
  </si>
  <si>
    <t>وزارة الخارجية</t>
  </si>
  <si>
    <t>Ministry of Foreign Affairs</t>
  </si>
  <si>
    <t>وزارة المالية</t>
  </si>
  <si>
    <t>Ministry of Finance</t>
  </si>
  <si>
    <t>وزارة الداخلية</t>
  </si>
  <si>
    <t>Ministry of Internal Affairs</t>
  </si>
  <si>
    <t>وزارةالعمل والشوؤن الاجتماعية</t>
  </si>
  <si>
    <t>Ministry of Labor and Social Affairs</t>
  </si>
  <si>
    <t>وزارةالدفاع</t>
  </si>
  <si>
    <t>Ministry of  Defense</t>
  </si>
  <si>
    <t>وزارة العدل</t>
  </si>
  <si>
    <t>Ministry of Justice</t>
  </si>
  <si>
    <t>وزارة التربية</t>
  </si>
  <si>
    <t>Ministry of Education</t>
  </si>
  <si>
    <t>وزارة الشباب والرياضة</t>
  </si>
  <si>
    <t>Ministry of Youth and Sports</t>
  </si>
  <si>
    <t>وزارة التجارة</t>
  </si>
  <si>
    <t>Ministry of Trade</t>
  </si>
  <si>
    <t>وزارة الثقافة</t>
  </si>
  <si>
    <t>Ministry of Culture</t>
  </si>
  <si>
    <t>وزارة النقل</t>
  </si>
  <si>
    <t>Ministry of Transportation</t>
  </si>
  <si>
    <t>وزارة الزراعة</t>
  </si>
  <si>
    <t>Ministry of Agriculture</t>
  </si>
  <si>
    <t>وزارة الموارد المائية</t>
  </si>
  <si>
    <t>Ministry of Water Resources</t>
  </si>
  <si>
    <t>وزارة النفط</t>
  </si>
  <si>
    <t>Ministry of Petroleum</t>
  </si>
  <si>
    <t>وزارة التخطيط والتعاون الانمائي</t>
  </si>
  <si>
    <t>Ministry of Planning and Development Cooperation</t>
  </si>
  <si>
    <t>وزارة الصناعة والمعادن</t>
  </si>
  <si>
    <t>Ministry of Industry and Mining</t>
  </si>
  <si>
    <t>وزارة التعليم العالي والبحث العلمي</t>
  </si>
  <si>
    <t>Min. of Higher Education &amp; Academic Research</t>
  </si>
  <si>
    <t>وزارة الكهرباء</t>
  </si>
  <si>
    <t>Ministry of Electricity</t>
  </si>
  <si>
    <t>وزارة الاتصالات</t>
  </si>
  <si>
    <t>Ministry of Communications</t>
  </si>
  <si>
    <t>وزارة المهجرين والمهاجرين</t>
  </si>
  <si>
    <t>Ministry of Immigration and Emigration</t>
  </si>
  <si>
    <t>دوائر غير مرتبطة بوزارة</t>
  </si>
  <si>
    <t xml:space="preserve">Non-Ministerial entities </t>
  </si>
  <si>
    <t>Council of Judges (General Secretariat)</t>
  </si>
  <si>
    <t xml:space="preserve">المجموع العام </t>
  </si>
  <si>
    <t>Grand total</t>
  </si>
  <si>
    <t>اسماء الفصول</t>
  </si>
  <si>
    <t>The names of the chapters</t>
  </si>
  <si>
    <t>مجموع الفصل ( 01 )  تعويضات الموظفين</t>
  </si>
  <si>
    <t xml:space="preserve">Employees Compensation </t>
  </si>
  <si>
    <t>مجموع الفصل ( 02 )  المستلزمات الخدمية</t>
  </si>
  <si>
    <t>The required service</t>
  </si>
  <si>
    <t>مجموع الفصل ( 03 )  المستلزمات السلعية</t>
  </si>
  <si>
    <t>Intermediate goods</t>
  </si>
  <si>
    <t>مجموع الفصل ( 04 )  صيانة الموجودات</t>
  </si>
  <si>
    <t>Maintenance of assets</t>
  </si>
  <si>
    <t>مجموع الفصل ( 05 )  النفقات الرأسمالية</t>
  </si>
  <si>
    <t>Capital expenditures</t>
  </si>
  <si>
    <t>مجموع الفصل ( 06 )  المنح والاعانات وخدمة الدين</t>
  </si>
  <si>
    <t>Grants and subsidies and debt service</t>
  </si>
  <si>
    <t>مجموع الفصل ( 09 )  الرعاية الاجتماعية</t>
  </si>
  <si>
    <t>Social Welfare</t>
  </si>
  <si>
    <t xml:space="preserve">المجموع العام              </t>
  </si>
  <si>
    <t>اسمــــاء الــوزارات</t>
  </si>
  <si>
    <t>الرواتــب والاجور</t>
  </si>
  <si>
    <t>المستلزمات الخدمية</t>
  </si>
  <si>
    <t>المستلزمات السلعية</t>
  </si>
  <si>
    <t>صيانة المـــوجودات</t>
  </si>
  <si>
    <t>النفقات الرأسمالـية</t>
  </si>
  <si>
    <t>المنح والاعانات وخدمة الدين</t>
  </si>
  <si>
    <t>الـــــرعايـــة الاجتــــماعيـة</t>
  </si>
  <si>
    <t>مجموع العدد 01 الايرادات النفطية والثروات المعدنية</t>
  </si>
  <si>
    <t>Oil revenues and mineral wealth</t>
  </si>
  <si>
    <t>مجموع العدد 02 الضرائب على الدخول والثروات</t>
  </si>
  <si>
    <t>Taxes on income and wealth</t>
  </si>
  <si>
    <t>مجموع العدد 03 الضرائب السلعية ورسوم الانتاج</t>
  </si>
  <si>
    <t>Commodity taxes and fees output</t>
  </si>
  <si>
    <t>مجموع العدد 04 الرسوم</t>
  </si>
  <si>
    <t>Fees</t>
  </si>
  <si>
    <t>مجموع العدد 05 حصة الموازنة من ارباح القطاع العام</t>
  </si>
  <si>
    <t>Budget share of the profits of public sector</t>
  </si>
  <si>
    <t>مجموع العدد 06 الايرادات الرأسمالية</t>
  </si>
  <si>
    <t>Revenue capitalism</t>
  </si>
  <si>
    <t>مجموع العدد 07 الايرادات التحويلية</t>
  </si>
  <si>
    <t>Revenue manufacturing</t>
  </si>
  <si>
    <t>مجموع العدد 08 ايرادات اخرى</t>
  </si>
  <si>
    <t>Other income</t>
  </si>
  <si>
    <t>المجموع العام</t>
  </si>
  <si>
    <t>Total</t>
  </si>
  <si>
    <t xml:space="preserve">أجمالي الأيرادات النفطية </t>
  </si>
  <si>
    <t xml:space="preserve">أجمالي الأيرادات الغير نفطية </t>
  </si>
  <si>
    <t xml:space="preserve">أجمالي  الأيرادات </t>
  </si>
  <si>
    <t xml:space="preserve">نسبة ايرادات النفط من أجمالي الأيرادات </t>
  </si>
  <si>
    <t xml:space="preserve">نسبة الأيرادات الغير نفطية  من أجمالي الأيرادات </t>
  </si>
  <si>
    <t xml:space="preserve">نسبة أجمالي الأيرادات </t>
  </si>
  <si>
    <t>اسماء القطاعات</t>
  </si>
  <si>
    <t>The names of the sectors</t>
  </si>
  <si>
    <t>مجموع القطاع ( 01 )  القطاع الزراعي</t>
  </si>
  <si>
    <t>The agricultural sector</t>
  </si>
  <si>
    <t>مجموع القطاع ( 02 )  القطاع الصناعي</t>
  </si>
  <si>
    <t>Industrial sector</t>
  </si>
  <si>
    <t>مجموع القطاع ( 03 )  قطاع النقل والاتصالات</t>
  </si>
  <si>
    <t>Transport and communications sector</t>
  </si>
  <si>
    <t>مجموع القطاع ( 04 )  مباني وخدمات</t>
  </si>
  <si>
    <t>Buildings and services sector</t>
  </si>
  <si>
    <t>مجموع القطاع ( 05 )  التربية والتعليم</t>
  </si>
  <si>
    <t>Education sector</t>
  </si>
  <si>
    <t xml:space="preserve">المجموع العام                   </t>
  </si>
  <si>
    <t>القطاع الزراعي</t>
  </si>
  <si>
    <t>القطاع الصناعي</t>
  </si>
  <si>
    <t>قطاع النقل والاتصالات</t>
  </si>
  <si>
    <t xml:space="preserve">قطاع المباني والخدمات </t>
  </si>
  <si>
    <t>قطاع التربيه والتعليم</t>
  </si>
  <si>
    <t>The sum of ministry</t>
  </si>
  <si>
    <t>سلف الموازنة الجارية</t>
  </si>
  <si>
    <t>سلف الموازنة الاستثمارية</t>
  </si>
  <si>
    <t>تقرير تنفيذ الموازنة على مستوى الوزارات  -  Report of the implementation of the budget at the level of ministries</t>
  </si>
  <si>
    <t>الموازنة الاستثمارية</t>
  </si>
  <si>
    <t xml:space="preserve">الايرادات </t>
  </si>
  <si>
    <t>Type of revenue</t>
  </si>
  <si>
    <t>سلف الموازنة الاجمالية</t>
  </si>
  <si>
    <t>الموازنة الجارية</t>
  </si>
  <si>
    <t xml:space="preserve"> الموازنة الاستثمارية </t>
  </si>
  <si>
    <t>مجـــموع الوزاره</t>
  </si>
  <si>
    <t>مجموع الوزاره</t>
  </si>
  <si>
    <t xml:space="preserve">الموازنة الجارية   </t>
  </si>
  <si>
    <t xml:space="preserve">تقرير بالأيرادات النفطية والغير نفطية ونسبة كل منهما من اجمالي الايرادات للموازنة  الجارية </t>
  </si>
  <si>
    <t>Salaries and wages</t>
  </si>
  <si>
    <t>Supplies service</t>
  </si>
  <si>
    <t>Asset maintenance</t>
  </si>
  <si>
    <t>تقرير بالمصروفات الفعلية بمستوى الوزارات حسب التصنيف الاقتصادي للموازنه الاستثمارية - Report actual expenditures, the level of ministries by economic classification for the investment budget</t>
  </si>
  <si>
    <t>Predecessor of the current budget</t>
  </si>
  <si>
    <t>Predecessor of the total budget</t>
  </si>
  <si>
    <t>Report oil and non-oil revenues and the percentage of each of the total revenue for the current budget</t>
  </si>
  <si>
    <t>تقرير بالمصروفات حسب التصنيف الاقتصادي للموازنة الجارية- Report expenditures by economic classification for the current budget</t>
  </si>
  <si>
    <t>الالتزامات والمساعدات الخارجية</t>
  </si>
  <si>
    <t>البرامـــج الخــــاصة</t>
  </si>
  <si>
    <t>مجموع الفصل ( 08 )  البرامج الخاصة</t>
  </si>
  <si>
    <t>Special programs</t>
  </si>
  <si>
    <t>Commitments and foreign aid</t>
  </si>
  <si>
    <t xml:space="preserve">Special programs
</t>
  </si>
  <si>
    <t>وزارة الصحة والبيئة</t>
  </si>
  <si>
    <t>Ministry of Health and the Environment</t>
  </si>
  <si>
    <t xml:space="preserve">وزارة المالية </t>
  </si>
  <si>
    <t>Ministry of Health</t>
  </si>
  <si>
    <t>مجموع الفصل ( 07 )  الالتزامات والمساهمات</t>
  </si>
  <si>
    <t>Commitments and contributions</t>
  </si>
  <si>
    <t>محافظة بغداد</t>
  </si>
  <si>
    <t>محافظة ديالى</t>
  </si>
  <si>
    <t>محافظةبابل</t>
  </si>
  <si>
    <t>محافظة واسط</t>
  </si>
  <si>
    <t>محافظة النجف الاشرف</t>
  </si>
  <si>
    <t>محافظة الديوانية</t>
  </si>
  <si>
    <t>محافظة المثنى</t>
  </si>
  <si>
    <t>Baghdad Province</t>
  </si>
  <si>
    <t>Diyala Province</t>
  </si>
  <si>
    <t>Babylon Province</t>
  </si>
  <si>
    <t>Wasit Province</t>
  </si>
  <si>
    <t>Najaf Province</t>
  </si>
  <si>
    <t>Diwaniya Province</t>
  </si>
  <si>
    <t>Muthana Province</t>
  </si>
  <si>
    <t>محافظة كربلاء</t>
  </si>
  <si>
    <t>Karbala'a Province</t>
  </si>
  <si>
    <t>محافظة ميسان</t>
  </si>
  <si>
    <t>Maysan Province</t>
  </si>
  <si>
    <t xml:space="preserve">وزارة الاعمار والاسكان والبلديات العامة </t>
  </si>
  <si>
    <t xml:space="preserve">السلطة القضائية الاتحادية </t>
  </si>
  <si>
    <t xml:space="preserve">محافظة البصرة </t>
  </si>
  <si>
    <t xml:space="preserve">محافظة ذي قار </t>
  </si>
  <si>
    <t>محافظة كركوك</t>
  </si>
  <si>
    <t xml:space="preserve">وزارة الصحة والبيئة </t>
  </si>
  <si>
    <t xml:space="preserve">محافظة المثنى </t>
  </si>
  <si>
    <t xml:space="preserve">محافظة كربلاء </t>
  </si>
  <si>
    <t xml:space="preserve">وزارة التخطيط </t>
  </si>
  <si>
    <t>Basra Province</t>
  </si>
  <si>
    <t>Dhi Qar Province</t>
  </si>
  <si>
    <t>Karkuk Province</t>
  </si>
  <si>
    <t>الموازنة الاجمالية</t>
  </si>
  <si>
    <t>نوع الاستثمار( 1 ) منهاج استثماري</t>
  </si>
  <si>
    <t>نوع الاستثمار( 2 ) تنمية اقاليم</t>
  </si>
  <si>
    <t>نوع الاستثمار( 3 ) بترودولار</t>
  </si>
  <si>
    <t>نوع الاستثمار( 4 ) انعاش الاهوار</t>
  </si>
  <si>
    <t>المجموع العام للمصروفات</t>
  </si>
  <si>
    <t>نوع الاستثمار( 5 ) استراتيجية التخفيف من الفقر</t>
  </si>
  <si>
    <t xml:space="preserve">تقرير بالمصروفات للموازنة الاستثمارية بمستوى انواع الاستثمار   -  A Report on the expenditure of the investment budget at the level of types of investment </t>
  </si>
  <si>
    <t>Investment Platform</t>
  </si>
  <si>
    <t>Development of regions</t>
  </si>
  <si>
    <t>Petrodollar</t>
  </si>
  <si>
    <t>Reviving the Marshlands</t>
  </si>
  <si>
    <t>Poverty Reduction Strategy</t>
  </si>
  <si>
    <t>Ministry of Housing , Construction and public Municipalities</t>
  </si>
  <si>
    <t xml:space="preserve"> تقرير بالايرادات حسب التصنيف الاقتصادي للموازنة الجارية والاستثمارية   -   Report revenues by economic classification on current and investment budget</t>
  </si>
  <si>
    <t xml:space="preserve">تقرير بالمصروفات الفعلية بمستوى الوزارات حسب التصنيف الاقتصادي للموازنه الجارية -Report actual expenditures, the level of ministries by the  economic classification for the current budget
</t>
  </si>
  <si>
    <t xml:space="preserve">ملخص السلف -  Advances Summary </t>
  </si>
  <si>
    <t>Total oil revenues</t>
  </si>
  <si>
    <t>Total non - oil revenues</t>
  </si>
  <si>
    <t>Total revenue</t>
  </si>
  <si>
    <t>Ratio of oil revenues to total revenues</t>
  </si>
  <si>
    <t>Ratio of non-oil revenues to total revenues</t>
  </si>
  <si>
    <t>Percentage of total revenue</t>
  </si>
  <si>
    <t>انواع الاستثمار</t>
  </si>
  <si>
    <t>Types of investment</t>
  </si>
  <si>
    <t>Predecessor of the investment budget</t>
  </si>
  <si>
    <t xml:space="preserve">وزارة الثقافة </t>
  </si>
  <si>
    <t>Diyala province</t>
  </si>
  <si>
    <t xml:space="preserve"> </t>
  </si>
  <si>
    <t>تقرير بالمصروفات حسب القطاعات للموازنة الاستثمارية  - Report on expenditure by sector for the investment budget</t>
  </si>
  <si>
    <t>وزارة الدفاع</t>
  </si>
  <si>
    <t>محافظة بابل</t>
  </si>
  <si>
    <t>مجلس الدولة</t>
  </si>
  <si>
    <t>Council of State</t>
  </si>
  <si>
    <t>وزارة المالية دائرة المحاسبة قسم التوحيد/ نظام توحيد حسابات الدولة على الموازنة الجارية والاستثمارية  لغاية ايلول لسنه 2017</t>
  </si>
  <si>
    <t xml:space="preserve">The Ministry of Finance / Accounting Department  / Accounts Consolidation Section / The system of consolidating the state accounts on the current and investment budget until September 2017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</si>
</sst>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_-* #,##0.00\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_-* #,##0\-;_-* &quot;-&quot;??_-;_-@_-"/>
    <numFmt numFmtId="167" formatCode="#,##0_ ;\-#,##0\ "/>
    <numFmt numFmtId="168" formatCode="#,##0_ ;[Red]\-#,##0\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lgerian"/>
      <family val="5"/>
    </font>
    <font>
      <b/>
      <sz val="12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5">
    <xf numFmtId="0" fontId="0" fillId="0" borderId="0" xfId="0"/>
    <xf numFmtId="0" fontId="3" fillId="3" borderId="6" xfId="1" applyFont="1" applyFill="1" applyBorder="1" applyAlignment="1">
      <alignment vertical="center"/>
    </xf>
    <xf numFmtId="0" fontId="3" fillId="3" borderId="1" xfId="1" applyFont="1" applyFill="1" applyBorder="1" applyAlignment="1">
      <alignment horizontal="left"/>
    </xf>
    <xf numFmtId="0" fontId="3" fillId="3" borderId="1" xfId="1" applyFont="1" applyFill="1" applyBorder="1"/>
    <xf numFmtId="0" fontId="4" fillId="0" borderId="0" xfId="1" applyFont="1"/>
    <xf numFmtId="0" fontId="3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4" fillId="0" borderId="0" xfId="1" applyFont="1" applyAlignment="1"/>
    <xf numFmtId="0" fontId="3" fillId="3" borderId="6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4" fillId="0" borderId="0" xfId="1" applyFont="1" applyBorder="1"/>
    <xf numFmtId="3" fontId="3" fillId="2" borderId="0" xfId="1" applyNumberFormat="1" applyFont="1" applyFill="1" applyBorder="1" applyAlignment="1">
      <alignment horizontal="right"/>
    </xf>
    <xf numFmtId="0" fontId="3" fillId="3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3" fontId="3" fillId="2" borderId="7" xfId="1" applyNumberFormat="1" applyFont="1" applyFill="1" applyBorder="1" applyAlignment="1">
      <alignment horizontal="right"/>
    </xf>
    <xf numFmtId="165" fontId="3" fillId="0" borderId="0" xfId="22" applyNumberFormat="1" applyFont="1" applyBorder="1"/>
    <xf numFmtId="0" fontId="5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0" fontId="3" fillId="4" borderId="1" xfId="1" applyFont="1" applyFill="1" applyBorder="1" applyAlignment="1">
      <alignment horizontal="center"/>
    </xf>
    <xf numFmtId="0" fontId="6" fillId="3" borderId="0" xfId="0" applyFont="1" applyFill="1"/>
    <xf numFmtId="0" fontId="3" fillId="3" borderId="1" xfId="1" applyFont="1" applyFill="1" applyBorder="1" applyAlignment="1">
      <alignment horizontal="center" vertical="top"/>
    </xf>
    <xf numFmtId="0" fontId="3" fillId="3" borderId="1" xfId="1" applyFont="1" applyFill="1" applyBorder="1" applyAlignment="1">
      <alignment horizontal="center" vertical="top" wrapText="1"/>
    </xf>
    <xf numFmtId="3" fontId="3" fillId="2" borderId="1" xfId="1" applyNumberFormat="1" applyFont="1" applyFill="1" applyBorder="1" applyAlignment="1">
      <alignment horizontal="center"/>
    </xf>
    <xf numFmtId="3" fontId="3" fillId="2" borderId="1" xfId="22" applyNumberFormat="1" applyFont="1" applyFill="1" applyBorder="1" applyAlignment="1">
      <alignment horizontal="center"/>
    </xf>
    <xf numFmtId="3" fontId="3" fillId="2" borderId="1" xfId="16" applyNumberFormat="1" applyFont="1" applyFill="1" applyBorder="1" applyAlignment="1">
      <alignment horizontal="right"/>
    </xf>
    <xf numFmtId="0" fontId="3" fillId="0" borderId="0" xfId="1" applyFont="1" applyAlignment="1">
      <alignment horizontal="center"/>
    </xf>
    <xf numFmtId="165" fontId="3" fillId="2" borderId="1" xfId="22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0" fontId="4" fillId="0" borderId="1" xfId="1" applyFont="1" applyBorder="1" applyAlignment="1">
      <alignment horizontal="right"/>
    </xf>
    <xf numFmtId="3" fontId="3" fillId="2" borderId="1" xfId="22" applyNumberFormat="1" applyFont="1" applyFill="1" applyBorder="1" applyAlignment="1">
      <alignment horizontal="right"/>
    </xf>
    <xf numFmtId="167" fontId="3" fillId="2" borderId="1" xfId="22" applyNumberFormat="1" applyFont="1" applyFill="1" applyBorder="1" applyAlignment="1">
      <alignment horizontal="center"/>
    </xf>
    <xf numFmtId="166" fontId="3" fillId="2" borderId="1" xfId="22" applyNumberFormat="1" applyFont="1" applyFill="1" applyBorder="1" applyAlignment="1"/>
    <xf numFmtId="9" fontId="3" fillId="2" borderId="1" xfId="23" applyFont="1" applyFill="1" applyBorder="1" applyAlignment="1"/>
    <xf numFmtId="165" fontId="3" fillId="2" borderId="1" xfId="22" applyNumberFormat="1" applyFont="1" applyFill="1" applyBorder="1" applyAlignment="1">
      <alignment horizontal="center"/>
    </xf>
    <xf numFmtId="0" fontId="4" fillId="0" borderId="0" xfId="1" applyFont="1" applyAlignment="1">
      <alignment horizontal="right"/>
    </xf>
    <xf numFmtId="168" fontId="3" fillId="0" borderId="1" xfId="1" applyNumberFormat="1" applyFont="1" applyBorder="1" applyAlignment="1"/>
    <xf numFmtId="3" fontId="3" fillId="0" borderId="1" xfId="22" applyNumberFormat="1" applyFont="1" applyBorder="1" applyAlignment="1">
      <alignment horizontal="right"/>
    </xf>
    <xf numFmtId="0" fontId="3" fillId="3" borderId="3" xfId="8" applyFont="1" applyFill="1" applyBorder="1" applyAlignment="1">
      <alignment horizontal="center" vertical="center" wrapText="1"/>
    </xf>
    <xf numFmtId="0" fontId="3" fillId="3" borderId="4" xfId="8" applyFont="1" applyFill="1" applyBorder="1" applyAlignment="1">
      <alignment horizontal="center" vertical="center" wrapText="1"/>
    </xf>
    <xf numFmtId="0" fontId="3" fillId="3" borderId="5" xfId="8" applyFont="1" applyFill="1" applyBorder="1" applyAlignment="1">
      <alignment horizontal="center" vertical="center" wrapText="1"/>
    </xf>
    <xf numFmtId="0" fontId="3" fillId="3" borderId="3" xfId="8" applyFont="1" applyFill="1" applyBorder="1" applyAlignment="1">
      <alignment horizontal="center" vertical="top" wrapText="1"/>
    </xf>
    <xf numFmtId="0" fontId="3" fillId="3" borderId="4" xfId="8" applyFont="1" applyFill="1" applyBorder="1" applyAlignment="1">
      <alignment horizontal="center" vertical="top" wrapText="1"/>
    </xf>
    <xf numFmtId="0" fontId="3" fillId="3" borderId="5" xfId="8" applyFont="1" applyFill="1" applyBorder="1" applyAlignment="1">
      <alignment horizontal="center" vertical="top" wrapText="1"/>
    </xf>
    <xf numFmtId="0" fontId="3" fillId="3" borderId="3" xfId="8" applyFont="1" applyFill="1" applyBorder="1" applyAlignment="1">
      <alignment horizontal="center" vertical="center"/>
    </xf>
    <xf numFmtId="0" fontId="3" fillId="3" borderId="4" xfId="8" applyFont="1" applyFill="1" applyBorder="1" applyAlignment="1">
      <alignment horizontal="center" vertical="center"/>
    </xf>
    <xf numFmtId="0" fontId="3" fillId="3" borderId="5" xfId="8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3" fillId="3" borderId="3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</cellXfs>
  <cellStyles count="24">
    <cellStyle name="Comma" xfId="22" builtinId="3"/>
    <cellStyle name="Comma 2" xfId="2"/>
    <cellStyle name="Comma 2 2" xfId="3"/>
    <cellStyle name="Comma 3" xfId="4"/>
    <cellStyle name="Comma 4" xfId="5"/>
    <cellStyle name="Comma 5" xfId="6"/>
    <cellStyle name="Comma 6" xfId="7"/>
    <cellStyle name="Normal" xfId="0" builtinId="0"/>
    <cellStyle name="Normal 2" xfId="8"/>
    <cellStyle name="Normal 2 2" xfId="1"/>
    <cellStyle name="Normal 2 3" xfId="9"/>
    <cellStyle name="Normal 2 4" xfId="10"/>
    <cellStyle name="Normal 2 5" xfId="11"/>
    <cellStyle name="Normal 2 6" xfId="12"/>
    <cellStyle name="Normal 2 6 2" xfId="13"/>
    <cellStyle name="Normal 3" xfId="14"/>
    <cellStyle name="Normal 4" xfId="15"/>
    <cellStyle name="Normal 5" xfId="16"/>
    <cellStyle name="Normal 6" xfId="17"/>
    <cellStyle name="Normal 6 2" xfId="18"/>
    <cellStyle name="Normal 7" xfId="19"/>
    <cellStyle name="Percent" xfId="23" builtinId="5"/>
    <cellStyle name="Percent 2" xfId="20"/>
    <cellStyle name="Percent 3" xfId="2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192"/>
  <sheetViews>
    <sheetView rightToLeft="1" tabSelected="1" zoomScale="80" zoomScaleNormal="80" workbookViewId="0">
      <selection activeCell="A184" sqref="A184:C184"/>
    </sheetView>
  </sheetViews>
  <sheetFormatPr defaultColWidth="9" defaultRowHeight="15.75"/>
  <cols>
    <col min="1" max="1" width="44.125" style="4" customWidth="1"/>
    <col min="2" max="2" width="61" style="4" customWidth="1"/>
    <col min="3" max="3" width="39.75" style="4" customWidth="1"/>
    <col min="4" max="4" width="29.75" style="4" customWidth="1"/>
    <col min="5" max="5" width="30.125" style="4" customWidth="1"/>
    <col min="6" max="6" width="21" style="4" customWidth="1"/>
    <col min="7" max="7" width="24.375" style="4" customWidth="1"/>
    <col min="8" max="8" width="26.25" style="4" customWidth="1"/>
    <col min="9" max="9" width="25.375" style="4" customWidth="1"/>
    <col min="10" max="10" width="18.625" style="4" bestFit="1" customWidth="1"/>
    <col min="11" max="11" width="22.875" style="4" customWidth="1"/>
    <col min="12" max="12" width="25" style="4" customWidth="1"/>
    <col min="13" max="13" width="9" style="4" customWidth="1"/>
    <col min="14" max="16384" width="9" style="4"/>
  </cols>
  <sheetData>
    <row r="1" spans="1:5" ht="36.75" customHeight="1">
      <c r="A1" s="45" t="s">
        <v>218</v>
      </c>
      <c r="B1" s="46"/>
      <c r="C1" s="46"/>
      <c r="D1" s="46"/>
      <c r="E1" s="47"/>
    </row>
    <row r="2" spans="1:5" s="7" customFormat="1" ht="31.5" customHeight="1">
      <c r="A2" s="42" t="s">
        <v>219</v>
      </c>
      <c r="B2" s="43"/>
      <c r="C2" s="43"/>
      <c r="D2" s="43"/>
      <c r="E2" s="44"/>
    </row>
    <row r="3" spans="1:5" ht="26.25" customHeight="1">
      <c r="A3" s="39" t="s">
        <v>123</v>
      </c>
      <c r="B3" s="40"/>
      <c r="C3" s="40"/>
      <c r="D3" s="40"/>
      <c r="E3" s="41"/>
    </row>
    <row r="4" spans="1:5">
      <c r="A4" s="1" t="s">
        <v>0</v>
      </c>
      <c r="B4" s="1" t="s">
        <v>1</v>
      </c>
      <c r="C4" s="8" t="s">
        <v>132</v>
      </c>
      <c r="D4" s="9" t="s">
        <v>124</v>
      </c>
      <c r="E4" s="20" t="s">
        <v>184</v>
      </c>
    </row>
    <row r="5" spans="1:5">
      <c r="A5" s="3" t="s">
        <v>2</v>
      </c>
      <c r="B5" s="2" t="s">
        <v>3</v>
      </c>
      <c r="C5" s="18">
        <v>302488860664.04498</v>
      </c>
      <c r="D5" s="24">
        <v>624236937</v>
      </c>
      <c r="E5" s="19">
        <f>C5+D5</f>
        <v>303113097601.04498</v>
      </c>
    </row>
    <row r="6" spans="1:5">
      <c r="A6" s="3" t="s">
        <v>4</v>
      </c>
      <c r="B6" s="2" t="s">
        <v>5</v>
      </c>
      <c r="C6" s="18">
        <v>30997743381</v>
      </c>
      <c r="D6" s="24">
        <v>5000</v>
      </c>
      <c r="E6" s="19">
        <f t="shared" ref="E6:E45" si="0">C6+D6</f>
        <v>30997748381</v>
      </c>
    </row>
    <row r="7" spans="1:5">
      <c r="A7" s="3" t="s">
        <v>6</v>
      </c>
      <c r="B7" s="2" t="s">
        <v>7</v>
      </c>
      <c r="C7" s="18">
        <v>1948624511606.01</v>
      </c>
      <c r="D7" s="24">
        <v>591158058097</v>
      </c>
      <c r="E7" s="19">
        <f t="shared" si="0"/>
        <v>2539782569703.0098</v>
      </c>
    </row>
    <row r="8" spans="1:5">
      <c r="A8" s="3" t="s">
        <v>8</v>
      </c>
      <c r="B8" s="2" t="s">
        <v>9</v>
      </c>
      <c r="C8" s="18">
        <v>118673258739</v>
      </c>
      <c r="D8" s="24">
        <v>930979</v>
      </c>
      <c r="E8" s="19">
        <f t="shared" si="0"/>
        <v>118674189718</v>
      </c>
    </row>
    <row r="9" spans="1:5">
      <c r="A9" s="3" t="s">
        <v>10</v>
      </c>
      <c r="B9" s="2" t="s">
        <v>11</v>
      </c>
      <c r="C9" s="18">
        <v>11402607186491.5</v>
      </c>
      <c r="D9" s="24">
        <v>1079175263</v>
      </c>
      <c r="E9" s="19">
        <f t="shared" si="0"/>
        <v>11403686361754.5</v>
      </c>
    </row>
    <row r="10" spans="1:5">
      <c r="A10" s="3" t="s">
        <v>12</v>
      </c>
      <c r="B10" s="2" t="s">
        <v>13</v>
      </c>
      <c r="C10" s="18">
        <v>7492912780172.4697</v>
      </c>
      <c r="D10" s="24">
        <v>14292899400</v>
      </c>
      <c r="E10" s="19">
        <f t="shared" si="0"/>
        <v>7507205679572.4697</v>
      </c>
    </row>
    <row r="11" spans="1:5">
      <c r="A11" s="3" t="s">
        <v>14</v>
      </c>
      <c r="B11" s="2" t="s">
        <v>15</v>
      </c>
      <c r="C11" s="18">
        <v>1319380539683</v>
      </c>
      <c r="D11" s="24">
        <v>1000</v>
      </c>
      <c r="E11" s="19">
        <f t="shared" si="0"/>
        <v>1319380540683</v>
      </c>
    </row>
    <row r="12" spans="1:5">
      <c r="A12" s="3" t="s">
        <v>148</v>
      </c>
      <c r="B12" s="2" t="s">
        <v>149</v>
      </c>
      <c r="C12" s="18">
        <v>708265299363.31702</v>
      </c>
      <c r="D12" s="24">
        <v>6650194419</v>
      </c>
      <c r="E12" s="19">
        <f t="shared" si="0"/>
        <v>714915493782.31702</v>
      </c>
    </row>
    <row r="13" spans="1:5">
      <c r="A13" s="3" t="s">
        <v>16</v>
      </c>
      <c r="B13" s="2" t="s">
        <v>17</v>
      </c>
      <c r="C13" s="18">
        <v>4006592459754</v>
      </c>
      <c r="D13" s="24">
        <v>5667015500</v>
      </c>
      <c r="E13" s="19">
        <f t="shared" si="0"/>
        <v>4012259475254</v>
      </c>
    </row>
    <row r="14" spans="1:5">
      <c r="A14" s="3" t="s">
        <v>18</v>
      </c>
      <c r="B14" s="2" t="s">
        <v>19</v>
      </c>
      <c r="C14" s="18">
        <v>396339275569</v>
      </c>
      <c r="D14" s="24">
        <v>583247280</v>
      </c>
      <c r="E14" s="19">
        <f t="shared" si="0"/>
        <v>396922522849</v>
      </c>
    </row>
    <row r="15" spans="1:5">
      <c r="A15" s="3" t="s">
        <v>20</v>
      </c>
      <c r="B15" s="2" t="s">
        <v>21</v>
      </c>
      <c r="C15" s="18">
        <v>1285498106244.71</v>
      </c>
      <c r="D15" s="24">
        <v>18335718</v>
      </c>
      <c r="E15" s="19">
        <f t="shared" si="0"/>
        <v>1285516441962.71</v>
      </c>
    </row>
    <row r="16" spans="1:5">
      <c r="A16" s="3" t="s">
        <v>22</v>
      </c>
      <c r="B16" s="2" t="s">
        <v>23</v>
      </c>
      <c r="C16" s="18">
        <v>58089720026</v>
      </c>
      <c r="D16" s="24">
        <v>132183116761</v>
      </c>
      <c r="E16" s="19">
        <f t="shared" si="0"/>
        <v>190272836787</v>
      </c>
    </row>
    <row r="17" spans="1:5">
      <c r="A17" s="3" t="s">
        <v>24</v>
      </c>
      <c r="B17" s="2" t="s">
        <v>25</v>
      </c>
      <c r="C17" s="18">
        <v>877439711384.52002</v>
      </c>
      <c r="D17" s="24">
        <v>77415000</v>
      </c>
      <c r="E17" s="19">
        <f t="shared" si="0"/>
        <v>877517126384.52002</v>
      </c>
    </row>
    <row r="18" spans="1:5">
      <c r="A18" s="3" t="s">
        <v>26</v>
      </c>
      <c r="B18" s="2" t="s">
        <v>27</v>
      </c>
      <c r="C18" s="18">
        <v>85229435339</v>
      </c>
      <c r="D18" s="24">
        <v>253725500</v>
      </c>
      <c r="E18" s="19">
        <f t="shared" si="0"/>
        <v>85483160839</v>
      </c>
    </row>
    <row r="19" spans="1:5">
      <c r="A19" s="3" t="s">
        <v>28</v>
      </c>
      <c r="B19" s="2" t="s">
        <v>29</v>
      </c>
      <c r="C19" s="18">
        <v>76549788267.341995</v>
      </c>
      <c r="D19" s="24">
        <v>11446467560</v>
      </c>
      <c r="E19" s="19">
        <f t="shared" si="0"/>
        <v>87996255827.341995</v>
      </c>
    </row>
    <row r="20" spans="1:5">
      <c r="A20" s="3" t="s">
        <v>172</v>
      </c>
      <c r="B20" s="3" t="s">
        <v>197</v>
      </c>
      <c r="C20" s="18">
        <v>579868697248</v>
      </c>
      <c r="D20" s="24">
        <v>416052994981</v>
      </c>
      <c r="E20" s="19">
        <f t="shared" si="0"/>
        <v>995921692229</v>
      </c>
    </row>
    <row r="21" spans="1:5">
      <c r="A21" s="3" t="s">
        <v>30</v>
      </c>
      <c r="B21" s="2" t="s">
        <v>31</v>
      </c>
      <c r="C21" s="18">
        <v>127195244474.564</v>
      </c>
      <c r="D21" s="24">
        <v>1881022921</v>
      </c>
      <c r="E21" s="19">
        <f t="shared" si="0"/>
        <v>129076267395.564</v>
      </c>
    </row>
    <row r="22" spans="1:5">
      <c r="A22" s="3" t="s">
        <v>32</v>
      </c>
      <c r="B22" s="2" t="s">
        <v>33</v>
      </c>
      <c r="C22" s="18">
        <v>157055616391.12299</v>
      </c>
      <c r="D22" s="24">
        <v>27237069106.573002</v>
      </c>
      <c r="E22" s="19">
        <f t="shared" si="0"/>
        <v>184292685497.69598</v>
      </c>
    </row>
    <row r="23" spans="1:5">
      <c r="A23" s="3" t="s">
        <v>34</v>
      </c>
      <c r="B23" s="2" t="s">
        <v>35</v>
      </c>
      <c r="C23" s="18">
        <v>388981863841.67499</v>
      </c>
      <c r="D23" s="24">
        <v>7169919841094.7402</v>
      </c>
      <c r="E23" s="19">
        <f t="shared" si="0"/>
        <v>7558901704936.415</v>
      </c>
    </row>
    <row r="24" spans="1:5">
      <c r="A24" s="3" t="s">
        <v>36</v>
      </c>
      <c r="B24" s="2" t="s">
        <v>37</v>
      </c>
      <c r="C24" s="18">
        <v>30476631489.356998</v>
      </c>
      <c r="D24" s="24">
        <v>1210420926</v>
      </c>
      <c r="E24" s="19">
        <f t="shared" si="0"/>
        <v>31687052415.356998</v>
      </c>
    </row>
    <row r="25" spans="1:5">
      <c r="A25" s="3" t="s">
        <v>38</v>
      </c>
      <c r="B25" s="2" t="s">
        <v>39</v>
      </c>
      <c r="C25" s="18">
        <v>794399752243.72205</v>
      </c>
      <c r="D25" s="24">
        <v>38213201806.537003</v>
      </c>
      <c r="E25" s="19">
        <f t="shared" si="0"/>
        <v>832612954050.25903</v>
      </c>
    </row>
    <row r="26" spans="1:5">
      <c r="A26" s="3" t="s">
        <v>40</v>
      </c>
      <c r="B26" s="2" t="s">
        <v>41</v>
      </c>
      <c r="C26" s="18">
        <v>1626798742396.3701</v>
      </c>
      <c r="D26" s="24">
        <v>5764969966</v>
      </c>
      <c r="E26" s="19">
        <f t="shared" si="0"/>
        <v>1632563712362.3701</v>
      </c>
    </row>
    <row r="27" spans="1:5">
      <c r="A27" s="3" t="s">
        <v>42</v>
      </c>
      <c r="B27" s="2" t="s">
        <v>43</v>
      </c>
      <c r="C27" s="18">
        <v>1025157745433</v>
      </c>
      <c r="D27" s="24">
        <v>1422356079752.52</v>
      </c>
      <c r="E27" s="19">
        <f t="shared" si="0"/>
        <v>2447513825185.52</v>
      </c>
    </row>
    <row r="28" spans="1:5">
      <c r="A28" s="3" t="s">
        <v>44</v>
      </c>
      <c r="B28" s="2" t="s">
        <v>45</v>
      </c>
      <c r="C28" s="18">
        <v>15378212391</v>
      </c>
      <c r="D28" s="24">
        <v>237788119</v>
      </c>
      <c r="E28" s="19">
        <f t="shared" si="0"/>
        <v>15616000510</v>
      </c>
    </row>
    <row r="29" spans="1:5">
      <c r="A29" s="3" t="s">
        <v>46</v>
      </c>
      <c r="B29" s="2" t="s">
        <v>47</v>
      </c>
      <c r="C29" s="18">
        <v>135515212699</v>
      </c>
      <c r="D29" s="24"/>
      <c r="E29" s="19">
        <f t="shared" si="0"/>
        <v>135515212699</v>
      </c>
    </row>
    <row r="30" spans="1:5">
      <c r="A30" s="3" t="s">
        <v>48</v>
      </c>
      <c r="B30" s="2" t="s">
        <v>49</v>
      </c>
      <c r="C30" s="18">
        <v>327480751610.65002</v>
      </c>
      <c r="D30" s="24">
        <v>177934230015</v>
      </c>
      <c r="E30" s="19">
        <f t="shared" si="0"/>
        <v>505414981625.65002</v>
      </c>
    </row>
    <row r="31" spans="1:5">
      <c r="A31" s="3" t="s">
        <v>173</v>
      </c>
      <c r="B31" s="2" t="s">
        <v>50</v>
      </c>
      <c r="C31" s="18">
        <v>285699472054</v>
      </c>
      <c r="D31" s="24">
        <v>33476300.736000001</v>
      </c>
      <c r="E31" s="19">
        <f t="shared" si="0"/>
        <v>285732948354.73602</v>
      </c>
    </row>
    <row r="32" spans="1:5">
      <c r="A32" s="3" t="s">
        <v>174</v>
      </c>
      <c r="B32" s="2" t="s">
        <v>181</v>
      </c>
      <c r="C32" s="18">
        <v>631205045423</v>
      </c>
      <c r="D32" s="24">
        <v>103382796736</v>
      </c>
      <c r="E32" s="19">
        <f t="shared" si="0"/>
        <v>734587842159</v>
      </c>
    </row>
    <row r="33" spans="1:12">
      <c r="A33" s="6" t="s">
        <v>154</v>
      </c>
      <c r="B33" s="2" t="s">
        <v>161</v>
      </c>
      <c r="C33" s="18">
        <v>1901370895869</v>
      </c>
      <c r="D33" s="24"/>
      <c r="E33" s="19">
        <f t="shared" si="0"/>
        <v>1901370895869</v>
      </c>
    </row>
    <row r="34" spans="1:12">
      <c r="A34" s="6" t="s">
        <v>175</v>
      </c>
      <c r="B34" s="2" t="s">
        <v>182</v>
      </c>
      <c r="C34" s="18">
        <v>598647484969</v>
      </c>
      <c r="D34" s="24">
        <v>73859251349</v>
      </c>
      <c r="E34" s="19">
        <f t="shared" si="0"/>
        <v>672506736318</v>
      </c>
    </row>
    <row r="35" spans="1:12">
      <c r="A35" s="6" t="s">
        <v>155</v>
      </c>
      <c r="B35" s="2" t="s">
        <v>162</v>
      </c>
      <c r="C35" s="18">
        <v>521630341875</v>
      </c>
      <c r="D35" s="24">
        <v>100</v>
      </c>
      <c r="E35" s="19">
        <f t="shared" si="0"/>
        <v>521630341975</v>
      </c>
    </row>
    <row r="36" spans="1:12">
      <c r="A36" s="6" t="s">
        <v>156</v>
      </c>
      <c r="B36" s="2" t="s">
        <v>163</v>
      </c>
      <c r="C36" s="18">
        <v>588604808573</v>
      </c>
      <c r="D36" s="27">
        <v>172200000</v>
      </c>
      <c r="E36" s="19">
        <f t="shared" si="0"/>
        <v>588777008573</v>
      </c>
    </row>
    <row r="37" spans="1:12">
      <c r="A37" s="6" t="s">
        <v>170</v>
      </c>
      <c r="B37" s="2" t="s">
        <v>171</v>
      </c>
      <c r="C37" s="18">
        <v>269378480869</v>
      </c>
      <c r="D37" s="24"/>
      <c r="E37" s="19">
        <f t="shared" si="0"/>
        <v>269378480869</v>
      </c>
    </row>
    <row r="38" spans="1:12">
      <c r="A38" s="6" t="s">
        <v>157</v>
      </c>
      <c r="B38" s="2" t="s">
        <v>164</v>
      </c>
      <c r="C38" s="18">
        <v>368420583385</v>
      </c>
      <c r="D38" s="24">
        <v>14521669809</v>
      </c>
      <c r="E38" s="19">
        <f t="shared" si="0"/>
        <v>382942253194</v>
      </c>
    </row>
    <row r="39" spans="1:12">
      <c r="A39" s="6" t="s">
        <v>176</v>
      </c>
      <c r="B39" s="2" t="s">
        <v>183</v>
      </c>
      <c r="C39" s="18">
        <v>77428723814</v>
      </c>
      <c r="D39" s="24"/>
      <c r="E39" s="19">
        <f t="shared" si="0"/>
        <v>77428723814</v>
      </c>
    </row>
    <row r="40" spans="1:12">
      <c r="A40" s="6" t="s">
        <v>158</v>
      </c>
      <c r="B40" s="2" t="s">
        <v>165</v>
      </c>
      <c r="C40" s="18">
        <v>412065180854</v>
      </c>
      <c r="D40" s="24">
        <v>79632934617</v>
      </c>
      <c r="E40" s="19">
        <f t="shared" si="0"/>
        <v>491698115471</v>
      </c>
    </row>
    <row r="41" spans="1:12">
      <c r="A41" s="6" t="s">
        <v>159</v>
      </c>
      <c r="B41" s="2" t="s">
        <v>166</v>
      </c>
      <c r="C41" s="18">
        <v>396099695928</v>
      </c>
      <c r="D41" s="27">
        <v>9594559538</v>
      </c>
      <c r="E41" s="19">
        <f t="shared" si="0"/>
        <v>405694255466</v>
      </c>
    </row>
    <row r="42" spans="1:12">
      <c r="A42" s="6" t="s">
        <v>160</v>
      </c>
      <c r="B42" s="2" t="s">
        <v>167</v>
      </c>
      <c r="C42" s="18">
        <v>183901132689</v>
      </c>
      <c r="D42" s="24">
        <v>281568500</v>
      </c>
      <c r="E42" s="19">
        <f t="shared" si="0"/>
        <v>184182701189</v>
      </c>
    </row>
    <row r="43" spans="1:12">
      <c r="A43" s="6" t="s">
        <v>168</v>
      </c>
      <c r="B43" s="2" t="s">
        <v>169</v>
      </c>
      <c r="C43" s="18">
        <v>359033979022</v>
      </c>
      <c r="D43" s="24">
        <v>8019039661</v>
      </c>
      <c r="E43" s="19">
        <f t="shared" si="0"/>
        <v>367053018683</v>
      </c>
    </row>
    <row r="44" spans="1:12">
      <c r="A44" s="6" t="s">
        <v>216</v>
      </c>
      <c r="B44" s="2" t="s">
        <v>217</v>
      </c>
      <c r="C44" s="18">
        <v>594719688</v>
      </c>
      <c r="D44" s="24"/>
      <c r="E44" s="19">
        <f t="shared" si="0"/>
        <v>594719688</v>
      </c>
    </row>
    <row r="45" spans="1:12">
      <c r="A45" s="3" t="s">
        <v>51</v>
      </c>
      <c r="B45" s="2" t="s">
        <v>52</v>
      </c>
      <c r="C45" s="18">
        <f>SUM(C5:C44)</f>
        <v>41912077691915.375</v>
      </c>
      <c r="D45" s="24">
        <f>SUM(D5:D44)</f>
        <v>10314339939713.107</v>
      </c>
      <c r="E45" s="19">
        <f t="shared" si="0"/>
        <v>52226417631628.484</v>
      </c>
    </row>
    <row r="46" spans="1:12">
      <c r="C46" s="10"/>
      <c r="D46" s="11"/>
    </row>
    <row r="47" spans="1:12">
      <c r="C47" s="10"/>
      <c r="D47" s="11"/>
    </row>
    <row r="48" spans="1:12" ht="34.5" customHeight="1">
      <c r="A48" s="53" t="s">
        <v>199</v>
      </c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5"/>
    </row>
    <row r="49" spans="1:12">
      <c r="A49" s="51" t="s">
        <v>70</v>
      </c>
      <c r="B49" s="51" t="s">
        <v>1</v>
      </c>
      <c r="C49" s="12" t="s">
        <v>71</v>
      </c>
      <c r="D49" s="12" t="s">
        <v>72</v>
      </c>
      <c r="E49" s="12" t="s">
        <v>73</v>
      </c>
      <c r="F49" s="12" t="s">
        <v>74</v>
      </c>
      <c r="G49" s="12" t="s">
        <v>75</v>
      </c>
      <c r="H49" s="12" t="s">
        <v>76</v>
      </c>
      <c r="I49" s="12" t="s">
        <v>142</v>
      </c>
      <c r="J49" s="12" t="s">
        <v>143</v>
      </c>
      <c r="K49" s="12" t="s">
        <v>77</v>
      </c>
      <c r="L49" s="12" t="s">
        <v>130</v>
      </c>
    </row>
    <row r="50" spans="1:12" ht="41.25" customHeight="1">
      <c r="A50" s="52"/>
      <c r="B50" s="52"/>
      <c r="C50" s="22" t="s">
        <v>134</v>
      </c>
      <c r="D50" s="22" t="s">
        <v>135</v>
      </c>
      <c r="E50" s="22" t="s">
        <v>60</v>
      </c>
      <c r="F50" s="23" t="s">
        <v>136</v>
      </c>
      <c r="G50" s="22" t="s">
        <v>64</v>
      </c>
      <c r="H50" s="23" t="s">
        <v>66</v>
      </c>
      <c r="I50" s="23" t="s">
        <v>146</v>
      </c>
      <c r="J50" s="23" t="s">
        <v>147</v>
      </c>
      <c r="K50" s="22" t="s">
        <v>68</v>
      </c>
      <c r="L50" s="22" t="s">
        <v>120</v>
      </c>
    </row>
    <row r="51" spans="1:12">
      <c r="A51" s="3" t="s">
        <v>2</v>
      </c>
      <c r="B51" s="2" t="s">
        <v>3</v>
      </c>
      <c r="C51" s="18">
        <v>281418064343</v>
      </c>
      <c r="D51" s="18">
        <v>11600788356</v>
      </c>
      <c r="E51" s="18">
        <v>2058106748</v>
      </c>
      <c r="F51" s="18">
        <v>1950862835</v>
      </c>
      <c r="G51" s="18">
        <v>11937000</v>
      </c>
      <c r="H51" s="18">
        <v>4149059064.0450001</v>
      </c>
      <c r="I51" s="18"/>
      <c r="J51" s="18"/>
      <c r="K51" s="18">
        <v>1300042318</v>
      </c>
      <c r="L51" s="18">
        <v>302488860664.04498</v>
      </c>
    </row>
    <row r="52" spans="1:12">
      <c r="A52" s="3" t="s">
        <v>4</v>
      </c>
      <c r="B52" s="2" t="s">
        <v>5</v>
      </c>
      <c r="C52" s="18">
        <v>23695076917</v>
      </c>
      <c r="D52" s="18">
        <v>4202812250</v>
      </c>
      <c r="E52" s="18">
        <v>1734662914</v>
      </c>
      <c r="F52" s="18">
        <v>1004621800</v>
      </c>
      <c r="G52" s="18">
        <v>168255500</v>
      </c>
      <c r="H52" s="18">
        <v>192314000</v>
      </c>
      <c r="I52" s="18"/>
      <c r="J52" s="18"/>
      <c r="K52" s="18"/>
      <c r="L52" s="18">
        <v>30997743381</v>
      </c>
    </row>
    <row r="53" spans="1:12">
      <c r="A53" s="3" t="s">
        <v>6</v>
      </c>
      <c r="B53" s="2" t="s">
        <v>7</v>
      </c>
      <c r="C53" s="18">
        <v>1585203513837</v>
      </c>
      <c r="D53" s="18">
        <v>34579979381</v>
      </c>
      <c r="E53" s="18">
        <v>39714082397</v>
      </c>
      <c r="F53" s="18">
        <v>23622679793</v>
      </c>
      <c r="G53" s="18">
        <v>4952448519</v>
      </c>
      <c r="H53" s="18">
        <v>259385433271.01599</v>
      </c>
      <c r="I53" s="18"/>
      <c r="J53" s="18">
        <v>840980585</v>
      </c>
      <c r="K53" s="18">
        <v>325393823</v>
      </c>
      <c r="L53" s="18">
        <v>1948624511606.01</v>
      </c>
    </row>
    <row r="54" spans="1:12">
      <c r="A54" s="3" t="s">
        <v>8</v>
      </c>
      <c r="B54" s="2" t="s">
        <v>9</v>
      </c>
      <c r="C54" s="18">
        <v>72497754712</v>
      </c>
      <c r="D54" s="18">
        <v>27751806769</v>
      </c>
      <c r="E54" s="18">
        <v>2295119100</v>
      </c>
      <c r="F54" s="18">
        <v>1316253013</v>
      </c>
      <c r="G54" s="18">
        <v>189371</v>
      </c>
      <c r="H54" s="18">
        <v>3876111022</v>
      </c>
      <c r="I54" s="18">
        <v>10936024752</v>
      </c>
      <c r="J54" s="18"/>
      <c r="K54" s="18"/>
      <c r="L54" s="18">
        <v>118673258739</v>
      </c>
    </row>
    <row r="55" spans="1:12">
      <c r="A55" s="3" t="s">
        <v>10</v>
      </c>
      <c r="B55" s="2" t="s">
        <v>11</v>
      </c>
      <c r="C55" s="18">
        <v>82107879386.335999</v>
      </c>
      <c r="D55" s="18">
        <v>5663710149.5900002</v>
      </c>
      <c r="E55" s="18">
        <v>70210126917</v>
      </c>
      <c r="F55" s="18">
        <v>1418626450</v>
      </c>
      <c r="G55" s="18">
        <v>505194050</v>
      </c>
      <c r="H55" s="18">
        <v>2628708543965.6001</v>
      </c>
      <c r="I55" s="18">
        <v>74758634607.419998</v>
      </c>
      <c r="J55" s="18"/>
      <c r="K55" s="18">
        <v>8539234470965.5801</v>
      </c>
      <c r="L55" s="18">
        <v>11402607186491.5</v>
      </c>
    </row>
    <row r="56" spans="1:12">
      <c r="A56" s="3" t="s">
        <v>12</v>
      </c>
      <c r="B56" s="2" t="s">
        <v>13</v>
      </c>
      <c r="C56" s="18">
        <v>7264325736747</v>
      </c>
      <c r="D56" s="18">
        <v>7263391422.0360003</v>
      </c>
      <c r="E56" s="18">
        <v>76715158286</v>
      </c>
      <c r="F56" s="18">
        <v>126451317038</v>
      </c>
      <c r="G56" s="18">
        <v>16437980502.443001</v>
      </c>
      <c r="H56" s="18">
        <v>379316679</v>
      </c>
      <c r="I56" s="18"/>
      <c r="J56" s="18"/>
      <c r="K56" s="18">
        <v>1339879498</v>
      </c>
      <c r="L56" s="18">
        <v>7492912780172.4697</v>
      </c>
    </row>
    <row r="57" spans="1:12">
      <c r="A57" s="3" t="s">
        <v>14</v>
      </c>
      <c r="B57" s="2" t="s">
        <v>15</v>
      </c>
      <c r="C57" s="18">
        <v>101559022398</v>
      </c>
      <c r="D57" s="18">
        <v>1360295506</v>
      </c>
      <c r="E57" s="18">
        <v>4296261653</v>
      </c>
      <c r="F57" s="18">
        <v>1058439522</v>
      </c>
      <c r="G57" s="18">
        <v>698487442</v>
      </c>
      <c r="H57" s="18">
        <v>590026566</v>
      </c>
      <c r="I57" s="18"/>
      <c r="J57" s="18">
        <v>11805000</v>
      </c>
      <c r="K57" s="18">
        <v>1209806201596</v>
      </c>
      <c r="L57" s="18">
        <v>1319380539683</v>
      </c>
    </row>
    <row r="58" spans="1:12">
      <c r="A58" s="3" t="s">
        <v>148</v>
      </c>
      <c r="B58" s="2" t="s">
        <v>149</v>
      </c>
      <c r="C58" s="18">
        <v>500713925544.52301</v>
      </c>
      <c r="D58" s="18">
        <v>14874428540.674</v>
      </c>
      <c r="E58" s="18">
        <v>161367099595</v>
      </c>
      <c r="F58" s="18">
        <v>7022471507</v>
      </c>
      <c r="G58" s="18">
        <v>3316588500</v>
      </c>
      <c r="H58" s="18">
        <v>382119652</v>
      </c>
      <c r="I58" s="18">
        <v>969004321.01999998</v>
      </c>
      <c r="J58" s="18">
        <v>19150210303.099998</v>
      </c>
      <c r="K58" s="18">
        <v>469451400</v>
      </c>
      <c r="L58" s="18">
        <v>708265299363.31702</v>
      </c>
    </row>
    <row r="59" spans="1:12">
      <c r="A59" s="3" t="s">
        <v>16</v>
      </c>
      <c r="B59" s="2" t="s">
        <v>17</v>
      </c>
      <c r="C59" s="18">
        <v>3919357588732</v>
      </c>
      <c r="D59" s="18">
        <v>6468788537</v>
      </c>
      <c r="E59" s="18">
        <v>59218492781</v>
      </c>
      <c r="F59" s="18">
        <v>4227058847</v>
      </c>
      <c r="G59" s="18">
        <v>695553100</v>
      </c>
      <c r="H59" s="18">
        <v>7632507287</v>
      </c>
      <c r="I59" s="18"/>
      <c r="J59" s="18"/>
      <c r="K59" s="18">
        <v>8992470470</v>
      </c>
      <c r="L59" s="18">
        <v>4006592459754</v>
      </c>
    </row>
    <row r="60" spans="1:12">
      <c r="A60" s="3" t="s">
        <v>18</v>
      </c>
      <c r="B60" s="2" t="s">
        <v>19</v>
      </c>
      <c r="C60" s="18">
        <v>226140699953</v>
      </c>
      <c r="D60" s="18">
        <v>10328730096</v>
      </c>
      <c r="E60" s="18">
        <v>153412216984</v>
      </c>
      <c r="F60" s="18">
        <v>5258285041</v>
      </c>
      <c r="G60" s="18">
        <v>967013514</v>
      </c>
      <c r="H60" s="18">
        <v>232329981</v>
      </c>
      <c r="I60" s="18"/>
      <c r="J60" s="18"/>
      <c r="K60" s="18"/>
      <c r="L60" s="18">
        <v>396339275569</v>
      </c>
    </row>
    <row r="61" spans="1:12">
      <c r="A61" s="3" t="s">
        <v>20</v>
      </c>
      <c r="B61" s="2" t="s">
        <v>21</v>
      </c>
      <c r="C61" s="18">
        <v>1188004660409</v>
      </c>
      <c r="D61" s="18">
        <v>2189503091.9520001</v>
      </c>
      <c r="E61" s="18">
        <v>88433321282.759995</v>
      </c>
      <c r="F61" s="18">
        <v>1393726450</v>
      </c>
      <c r="G61" s="18">
        <v>505886625</v>
      </c>
      <c r="H61" s="18">
        <v>4115291993</v>
      </c>
      <c r="I61" s="18">
        <v>285486096</v>
      </c>
      <c r="J61" s="18">
        <v>37249250</v>
      </c>
      <c r="K61" s="18">
        <v>532981047</v>
      </c>
      <c r="L61" s="18">
        <v>1285498106244.71</v>
      </c>
    </row>
    <row r="62" spans="1:12">
      <c r="A62" s="3" t="s">
        <v>22</v>
      </c>
      <c r="B62" s="2" t="s">
        <v>23</v>
      </c>
      <c r="C62" s="18">
        <v>33299654563</v>
      </c>
      <c r="D62" s="18">
        <v>325098250</v>
      </c>
      <c r="E62" s="18">
        <v>239732847</v>
      </c>
      <c r="F62" s="18">
        <v>454046350</v>
      </c>
      <c r="G62" s="18">
        <v>0</v>
      </c>
      <c r="H62" s="18">
        <v>23771188016</v>
      </c>
      <c r="I62" s="18"/>
      <c r="J62" s="18"/>
      <c r="K62" s="18"/>
      <c r="L62" s="18">
        <v>58089720026</v>
      </c>
    </row>
    <row r="63" spans="1:12">
      <c r="A63" s="3" t="s">
        <v>24</v>
      </c>
      <c r="B63" s="2" t="s">
        <v>25</v>
      </c>
      <c r="C63" s="18">
        <v>18858361867.400002</v>
      </c>
      <c r="D63" s="18">
        <v>1402969778.1199999</v>
      </c>
      <c r="E63" s="18">
        <v>154180316</v>
      </c>
      <c r="F63" s="18">
        <v>43808468</v>
      </c>
      <c r="G63" s="18">
        <v>0</v>
      </c>
      <c r="H63" s="18">
        <v>10700517963</v>
      </c>
      <c r="I63" s="18"/>
      <c r="J63" s="18"/>
      <c r="K63" s="18">
        <v>846279872992</v>
      </c>
      <c r="L63" s="18">
        <v>877439711384.52002</v>
      </c>
    </row>
    <row r="64" spans="1:12">
      <c r="A64" s="3" t="s">
        <v>26</v>
      </c>
      <c r="B64" s="2" t="s">
        <v>27</v>
      </c>
      <c r="C64" s="18">
        <v>72168643664</v>
      </c>
      <c r="D64" s="18">
        <v>849888065</v>
      </c>
      <c r="E64" s="18">
        <v>1033976148</v>
      </c>
      <c r="F64" s="18">
        <v>217789450</v>
      </c>
      <c r="G64" s="18">
        <v>0</v>
      </c>
      <c r="H64" s="18">
        <v>10418544516</v>
      </c>
      <c r="I64" s="18"/>
      <c r="J64" s="18">
        <v>540593496</v>
      </c>
      <c r="K64" s="18"/>
      <c r="L64" s="18">
        <v>85229435339</v>
      </c>
    </row>
    <row r="65" spans="1:12">
      <c r="A65" s="3" t="s">
        <v>28</v>
      </c>
      <c r="B65" s="2" t="s">
        <v>29</v>
      </c>
      <c r="C65" s="18">
        <v>35399609686.482002</v>
      </c>
      <c r="D65" s="18">
        <v>17315411266</v>
      </c>
      <c r="E65" s="18">
        <v>465954224</v>
      </c>
      <c r="F65" s="18">
        <v>2120907240</v>
      </c>
      <c r="G65" s="18">
        <v>0</v>
      </c>
      <c r="H65" s="18">
        <v>20688549492</v>
      </c>
      <c r="I65" s="18">
        <v>559356358.86000001</v>
      </c>
      <c r="J65" s="18"/>
      <c r="K65" s="18"/>
      <c r="L65" s="18">
        <v>76549788267.341995</v>
      </c>
    </row>
    <row r="66" spans="1:12">
      <c r="A66" s="3" t="s">
        <v>172</v>
      </c>
      <c r="B66" s="3" t="s">
        <v>197</v>
      </c>
      <c r="C66" s="18">
        <v>110236286065</v>
      </c>
      <c r="D66" s="18">
        <v>1777447708</v>
      </c>
      <c r="E66" s="18">
        <v>2664982480</v>
      </c>
      <c r="F66" s="18">
        <v>1504266800</v>
      </c>
      <c r="G66" s="18">
        <v>9360390</v>
      </c>
      <c r="H66" s="18">
        <v>463272006805</v>
      </c>
      <c r="I66" s="18"/>
      <c r="J66" s="18"/>
      <c r="K66" s="18">
        <v>404347000</v>
      </c>
      <c r="L66" s="18">
        <v>579868697248</v>
      </c>
    </row>
    <row r="67" spans="1:12">
      <c r="A67" s="3" t="s">
        <v>30</v>
      </c>
      <c r="B67" s="2" t="s">
        <v>31</v>
      </c>
      <c r="C67" s="18">
        <v>120857342264.724</v>
      </c>
      <c r="D67" s="18">
        <v>1517437656</v>
      </c>
      <c r="E67" s="18">
        <v>917754685</v>
      </c>
      <c r="F67" s="18">
        <v>324600250</v>
      </c>
      <c r="G67" s="18">
        <v>0</v>
      </c>
      <c r="H67" s="18">
        <v>1598575071</v>
      </c>
      <c r="I67" s="18">
        <v>1979534547.8399999</v>
      </c>
      <c r="J67" s="18"/>
      <c r="K67" s="18"/>
      <c r="L67" s="18">
        <v>127195244474.564</v>
      </c>
    </row>
    <row r="68" spans="1:12">
      <c r="A68" s="3" t="s">
        <v>32</v>
      </c>
      <c r="B68" s="2" t="s">
        <v>33</v>
      </c>
      <c r="C68" s="18">
        <v>131205277477.74699</v>
      </c>
      <c r="D68" s="18">
        <v>2109236885.3759999</v>
      </c>
      <c r="E68" s="18">
        <v>3543174116</v>
      </c>
      <c r="F68" s="18">
        <v>12715280488</v>
      </c>
      <c r="G68" s="18">
        <v>5080000</v>
      </c>
      <c r="H68" s="18">
        <v>7427522000</v>
      </c>
      <c r="I68" s="18">
        <v>11237274</v>
      </c>
      <c r="J68" s="18"/>
      <c r="K68" s="18">
        <v>38808150</v>
      </c>
      <c r="L68" s="18">
        <v>157055616391.12299</v>
      </c>
    </row>
    <row r="69" spans="1:12">
      <c r="A69" s="3" t="s">
        <v>34</v>
      </c>
      <c r="B69" s="2" t="s">
        <v>35</v>
      </c>
      <c r="C69" s="18">
        <v>23051239182.535</v>
      </c>
      <c r="D69" s="18">
        <v>51712780.700000003</v>
      </c>
      <c r="E69" s="18">
        <v>350027630033.20001</v>
      </c>
      <c r="F69" s="18">
        <v>17351332</v>
      </c>
      <c r="G69" s="18">
        <v>0</v>
      </c>
      <c r="H69" s="18">
        <v>14615297000</v>
      </c>
      <c r="I69" s="18">
        <v>1218633513.24</v>
      </c>
      <c r="J69" s="18"/>
      <c r="K69" s="18"/>
      <c r="L69" s="18">
        <v>388981863841.67499</v>
      </c>
    </row>
    <row r="70" spans="1:12">
      <c r="A70" s="3" t="s">
        <v>36</v>
      </c>
      <c r="B70" s="2" t="s">
        <v>37</v>
      </c>
      <c r="C70" s="18">
        <v>28346345114.757</v>
      </c>
      <c r="D70" s="18">
        <v>1356989933</v>
      </c>
      <c r="E70" s="18">
        <v>348374776</v>
      </c>
      <c r="F70" s="18">
        <v>75216100</v>
      </c>
      <c r="G70" s="18">
        <v>10155000</v>
      </c>
      <c r="H70" s="18">
        <v>47111000</v>
      </c>
      <c r="I70" s="18">
        <v>292439565.60000002</v>
      </c>
      <c r="J70" s="18"/>
      <c r="K70" s="18"/>
      <c r="L70" s="18">
        <v>30476631489.356998</v>
      </c>
    </row>
    <row r="71" spans="1:12">
      <c r="A71" s="3" t="s">
        <v>38</v>
      </c>
      <c r="B71" s="2" t="s">
        <v>39</v>
      </c>
      <c r="C71" s="18">
        <v>25024578162.139999</v>
      </c>
      <c r="D71" s="18">
        <v>746792907.58200002</v>
      </c>
      <c r="E71" s="18">
        <v>329979969</v>
      </c>
      <c r="F71" s="18">
        <v>100650750</v>
      </c>
      <c r="G71" s="18">
        <v>0</v>
      </c>
      <c r="H71" s="18">
        <v>767068142240</v>
      </c>
      <c r="I71" s="18">
        <v>102158215</v>
      </c>
      <c r="J71" s="18"/>
      <c r="K71" s="18">
        <v>1027450000</v>
      </c>
      <c r="L71" s="18">
        <v>794399752243.72205</v>
      </c>
    </row>
    <row r="72" spans="1:12">
      <c r="A72" s="3" t="s">
        <v>40</v>
      </c>
      <c r="B72" s="2" t="s">
        <v>41</v>
      </c>
      <c r="C72" s="18">
        <v>1596286976183.8301</v>
      </c>
      <c r="D72" s="18">
        <v>15451261094.76</v>
      </c>
      <c r="E72" s="18">
        <v>6121640850</v>
      </c>
      <c r="F72" s="18">
        <v>5141728193</v>
      </c>
      <c r="G72" s="18">
        <v>2090498817</v>
      </c>
      <c r="H72" s="18">
        <v>1523059730</v>
      </c>
      <c r="I72" s="18">
        <v>166387527.78</v>
      </c>
      <c r="J72" s="18"/>
      <c r="K72" s="18">
        <v>17190000</v>
      </c>
      <c r="L72" s="18">
        <v>1626798742396.3701</v>
      </c>
    </row>
    <row r="73" spans="1:12">
      <c r="A73" s="3" t="s">
        <v>42</v>
      </c>
      <c r="B73" s="2" t="s">
        <v>43</v>
      </c>
      <c r="C73" s="18">
        <v>15509262198</v>
      </c>
      <c r="D73" s="18">
        <v>909886218</v>
      </c>
      <c r="E73" s="18">
        <v>570109172980</v>
      </c>
      <c r="F73" s="18">
        <v>98872250</v>
      </c>
      <c r="G73" s="18">
        <v>0</v>
      </c>
      <c r="H73" s="18">
        <v>432727376791</v>
      </c>
      <c r="I73" s="18">
        <v>9817692</v>
      </c>
      <c r="J73" s="18">
        <v>5585867504</v>
      </c>
      <c r="K73" s="18">
        <v>207489800</v>
      </c>
      <c r="L73" s="18">
        <v>1025157745433</v>
      </c>
    </row>
    <row r="74" spans="1:12">
      <c r="A74" s="3" t="s">
        <v>44</v>
      </c>
      <c r="B74" s="2" t="s">
        <v>45</v>
      </c>
      <c r="C74" s="18">
        <v>8287398501</v>
      </c>
      <c r="D74" s="18">
        <v>628089380</v>
      </c>
      <c r="E74" s="18">
        <v>256631200</v>
      </c>
      <c r="F74" s="18">
        <v>110354320</v>
      </c>
      <c r="G74" s="18">
        <v>1043000</v>
      </c>
      <c r="H74" s="18">
        <v>5978504940</v>
      </c>
      <c r="I74" s="18">
        <v>116191050</v>
      </c>
      <c r="J74" s="18"/>
      <c r="K74" s="18"/>
      <c r="L74" s="18">
        <v>15378212391</v>
      </c>
    </row>
    <row r="75" spans="1:12">
      <c r="A75" s="3" t="s">
        <v>46</v>
      </c>
      <c r="B75" s="2" t="s">
        <v>47</v>
      </c>
      <c r="C75" s="18">
        <v>7448982627</v>
      </c>
      <c r="D75" s="18">
        <v>105487083</v>
      </c>
      <c r="E75" s="18">
        <v>30381843</v>
      </c>
      <c r="F75" s="18">
        <v>6689750</v>
      </c>
      <c r="G75" s="18">
        <v>0</v>
      </c>
      <c r="H75" s="18">
        <v>498000</v>
      </c>
      <c r="I75" s="18"/>
      <c r="J75" s="18"/>
      <c r="K75" s="18">
        <v>127923173396</v>
      </c>
      <c r="L75" s="18">
        <v>135515212699</v>
      </c>
    </row>
    <row r="76" spans="1:12">
      <c r="A76" s="3" t="s">
        <v>48</v>
      </c>
      <c r="B76" s="2" t="s">
        <v>49</v>
      </c>
      <c r="C76" s="18">
        <v>229114663992.64999</v>
      </c>
      <c r="D76" s="18">
        <v>9969363635</v>
      </c>
      <c r="E76" s="18">
        <v>1513143290</v>
      </c>
      <c r="F76" s="18">
        <v>550991859</v>
      </c>
      <c r="G76" s="18">
        <v>3039000</v>
      </c>
      <c r="H76" s="18">
        <v>8227026668</v>
      </c>
      <c r="I76" s="18"/>
      <c r="J76" s="18">
        <v>78102523166</v>
      </c>
      <c r="K76" s="18"/>
      <c r="L76" s="18">
        <v>327480751610.65002</v>
      </c>
    </row>
    <row r="77" spans="1:12">
      <c r="A77" s="3" t="s">
        <v>173</v>
      </c>
      <c r="B77" s="2" t="s">
        <v>50</v>
      </c>
      <c r="C77" s="18">
        <v>246922651411</v>
      </c>
      <c r="D77" s="18">
        <v>16214989898</v>
      </c>
      <c r="E77" s="18">
        <v>1392158993</v>
      </c>
      <c r="F77" s="18">
        <v>1074797076</v>
      </c>
      <c r="G77" s="18">
        <v>870723650</v>
      </c>
      <c r="H77" s="18">
        <v>73055000</v>
      </c>
      <c r="I77" s="18">
        <v>14095350</v>
      </c>
      <c r="J77" s="18"/>
      <c r="K77" s="18">
        <v>19137000676</v>
      </c>
      <c r="L77" s="18">
        <v>285699472054</v>
      </c>
    </row>
    <row r="78" spans="1:12">
      <c r="A78" s="3" t="s">
        <v>174</v>
      </c>
      <c r="B78" s="2" t="s">
        <v>181</v>
      </c>
      <c r="C78" s="18">
        <v>600819206266</v>
      </c>
      <c r="D78" s="18">
        <v>16839583561</v>
      </c>
      <c r="E78" s="18">
        <v>8825939403</v>
      </c>
      <c r="F78" s="18">
        <v>3156304893</v>
      </c>
      <c r="G78" s="18">
        <v>912276000</v>
      </c>
      <c r="H78" s="18">
        <v>449665000</v>
      </c>
      <c r="I78" s="18"/>
      <c r="J78" s="18">
        <v>202070300</v>
      </c>
      <c r="K78" s="18"/>
      <c r="L78" s="18">
        <v>631205045423</v>
      </c>
    </row>
    <row r="79" spans="1:12">
      <c r="A79" s="6" t="s">
        <v>154</v>
      </c>
      <c r="B79" s="2" t="s">
        <v>161</v>
      </c>
      <c r="C79" s="18">
        <v>1844226867436</v>
      </c>
      <c r="D79" s="18">
        <v>18983149177</v>
      </c>
      <c r="E79" s="18">
        <v>28769231254</v>
      </c>
      <c r="F79" s="18">
        <v>5566628715</v>
      </c>
      <c r="G79" s="18">
        <v>1281488750</v>
      </c>
      <c r="H79" s="18">
        <v>2112169021</v>
      </c>
      <c r="I79" s="18"/>
      <c r="J79" s="18">
        <v>431361516</v>
      </c>
      <c r="K79" s="18"/>
      <c r="L79" s="18">
        <v>1901370895869</v>
      </c>
    </row>
    <row r="80" spans="1:12">
      <c r="A80" s="6" t="s">
        <v>175</v>
      </c>
      <c r="B80" s="2" t="s">
        <v>182</v>
      </c>
      <c r="C80" s="18">
        <v>584550188602</v>
      </c>
      <c r="D80" s="18">
        <v>5892495830</v>
      </c>
      <c r="E80" s="18">
        <v>5609089817</v>
      </c>
      <c r="F80" s="18">
        <v>939078100</v>
      </c>
      <c r="G80" s="18">
        <v>278247750</v>
      </c>
      <c r="H80" s="18">
        <v>1326932080</v>
      </c>
      <c r="I80" s="18"/>
      <c r="J80" s="18">
        <v>51452790</v>
      </c>
      <c r="K80" s="18"/>
      <c r="L80" s="18">
        <v>598647484969</v>
      </c>
    </row>
    <row r="81" spans="1:12">
      <c r="A81" s="6" t="s">
        <v>155</v>
      </c>
      <c r="B81" s="2" t="s">
        <v>162</v>
      </c>
      <c r="C81" s="18">
        <v>496819820571</v>
      </c>
      <c r="D81" s="18">
        <v>4011928266</v>
      </c>
      <c r="E81" s="18">
        <v>9007838120</v>
      </c>
      <c r="F81" s="18">
        <v>979718643</v>
      </c>
      <c r="G81" s="18">
        <v>431086600</v>
      </c>
      <c r="H81" s="18">
        <v>6662575300</v>
      </c>
      <c r="I81" s="18"/>
      <c r="J81" s="18">
        <v>3717374375</v>
      </c>
      <c r="K81" s="18"/>
      <c r="L81" s="18">
        <v>521630341875</v>
      </c>
    </row>
    <row r="82" spans="1:12">
      <c r="A82" s="6" t="s">
        <v>215</v>
      </c>
      <c r="B82" s="2" t="s">
        <v>163</v>
      </c>
      <c r="C82" s="18">
        <v>571258155793</v>
      </c>
      <c r="D82" s="18">
        <v>5411401449</v>
      </c>
      <c r="E82" s="18">
        <v>7093205330</v>
      </c>
      <c r="F82" s="18">
        <v>2015674246</v>
      </c>
      <c r="G82" s="18">
        <v>473205000</v>
      </c>
      <c r="H82" s="18">
        <v>1778345406</v>
      </c>
      <c r="I82" s="18"/>
      <c r="J82" s="18">
        <v>174031650</v>
      </c>
      <c r="K82" s="18">
        <v>400789699</v>
      </c>
      <c r="L82" s="18">
        <v>588604808573</v>
      </c>
    </row>
    <row r="83" spans="1:12">
      <c r="A83" s="6" t="s">
        <v>170</v>
      </c>
      <c r="B83" s="2" t="s">
        <v>171</v>
      </c>
      <c r="C83" s="18">
        <v>256047594504</v>
      </c>
      <c r="D83" s="18">
        <v>3816284665</v>
      </c>
      <c r="E83" s="18">
        <v>6557862719</v>
      </c>
      <c r="F83" s="18">
        <v>1432622132</v>
      </c>
      <c r="G83" s="18">
        <v>340911550</v>
      </c>
      <c r="H83" s="18">
        <v>941949224</v>
      </c>
      <c r="I83" s="18"/>
      <c r="J83" s="18">
        <v>109633675</v>
      </c>
      <c r="K83" s="18">
        <v>131622400</v>
      </c>
      <c r="L83" s="18">
        <v>269378480869</v>
      </c>
    </row>
    <row r="84" spans="1:12">
      <c r="A84" s="6" t="s">
        <v>157</v>
      </c>
      <c r="B84" s="2" t="s">
        <v>164</v>
      </c>
      <c r="C84" s="18">
        <v>359331782755</v>
      </c>
      <c r="D84" s="18">
        <v>2878585803</v>
      </c>
      <c r="E84" s="18">
        <v>3755577573</v>
      </c>
      <c r="F84" s="18">
        <v>1069556370</v>
      </c>
      <c r="G84" s="18">
        <v>189176000</v>
      </c>
      <c r="H84" s="18">
        <v>1025450334</v>
      </c>
      <c r="I84" s="18"/>
      <c r="J84" s="18">
        <v>170454550</v>
      </c>
      <c r="K84" s="18"/>
      <c r="L84" s="18">
        <v>368420583385</v>
      </c>
    </row>
    <row r="85" spans="1:12">
      <c r="A85" s="6" t="s">
        <v>176</v>
      </c>
      <c r="B85" s="2" t="s">
        <v>183</v>
      </c>
      <c r="C85" s="18">
        <v>75192318593</v>
      </c>
      <c r="D85" s="18">
        <v>917478821</v>
      </c>
      <c r="E85" s="18">
        <v>991598024</v>
      </c>
      <c r="F85" s="18">
        <v>260834620</v>
      </c>
      <c r="G85" s="18">
        <v>26097000</v>
      </c>
      <c r="H85" s="18">
        <v>39316756</v>
      </c>
      <c r="I85" s="18"/>
      <c r="J85" s="18">
        <v>1080000</v>
      </c>
      <c r="K85" s="18"/>
      <c r="L85" s="18">
        <v>77428723814</v>
      </c>
    </row>
    <row r="86" spans="1:12">
      <c r="A86" s="6" t="s">
        <v>158</v>
      </c>
      <c r="B86" s="2" t="s">
        <v>165</v>
      </c>
      <c r="C86" s="18">
        <v>396919564051</v>
      </c>
      <c r="D86" s="18">
        <v>5677984803</v>
      </c>
      <c r="E86" s="18">
        <v>6490958969</v>
      </c>
      <c r="F86" s="18">
        <v>1308815381</v>
      </c>
      <c r="G86" s="18">
        <v>442334750</v>
      </c>
      <c r="H86" s="18">
        <v>1035602000</v>
      </c>
      <c r="I86" s="18"/>
      <c r="J86" s="18">
        <v>96132820</v>
      </c>
      <c r="K86" s="18">
        <v>93788080</v>
      </c>
      <c r="L86" s="18">
        <v>412065180854</v>
      </c>
    </row>
    <row r="87" spans="1:12">
      <c r="A87" s="6" t="s">
        <v>159</v>
      </c>
      <c r="B87" s="2" t="s">
        <v>166</v>
      </c>
      <c r="C87" s="18">
        <v>382886269971</v>
      </c>
      <c r="D87" s="18">
        <v>4052112299</v>
      </c>
      <c r="E87" s="18">
        <v>5861475785</v>
      </c>
      <c r="F87" s="18">
        <v>1557714348</v>
      </c>
      <c r="G87" s="18">
        <v>709783500</v>
      </c>
      <c r="H87" s="18">
        <v>1009291249</v>
      </c>
      <c r="I87" s="18"/>
      <c r="J87" s="18">
        <v>23048776</v>
      </c>
      <c r="K87" s="18"/>
      <c r="L87" s="18">
        <v>396099695928</v>
      </c>
    </row>
    <row r="88" spans="1:12">
      <c r="A88" s="6" t="s">
        <v>160</v>
      </c>
      <c r="B88" s="2" t="s">
        <v>167</v>
      </c>
      <c r="C88" s="18">
        <v>175895410032</v>
      </c>
      <c r="D88" s="18">
        <v>2112261832</v>
      </c>
      <c r="E88" s="18">
        <v>4410121250</v>
      </c>
      <c r="F88" s="18">
        <v>575091988</v>
      </c>
      <c r="G88" s="18">
        <v>201038900</v>
      </c>
      <c r="H88" s="18">
        <v>462847286</v>
      </c>
      <c r="I88" s="18"/>
      <c r="J88" s="18">
        <v>78158000</v>
      </c>
      <c r="K88" s="18">
        <v>166203401</v>
      </c>
      <c r="L88" s="18">
        <v>183901132689</v>
      </c>
    </row>
    <row r="89" spans="1:12" ht="15.75" customHeight="1">
      <c r="A89" s="6" t="s">
        <v>168</v>
      </c>
      <c r="B89" s="2" t="s">
        <v>169</v>
      </c>
      <c r="C89" s="25">
        <v>346877773104</v>
      </c>
      <c r="D89" s="25">
        <v>6108722641</v>
      </c>
      <c r="E89" s="25">
        <v>4107938410</v>
      </c>
      <c r="F89" s="25">
        <v>640294850</v>
      </c>
      <c r="G89" s="25">
        <v>169632400</v>
      </c>
      <c r="H89" s="25">
        <v>1039919917</v>
      </c>
      <c r="I89" s="25"/>
      <c r="J89" s="25">
        <v>89697700</v>
      </c>
      <c r="K89" s="25"/>
      <c r="L89" s="25">
        <v>359033979022</v>
      </c>
    </row>
    <row r="90" spans="1:12" ht="15.75" customHeight="1">
      <c r="A90" s="6" t="s">
        <v>216</v>
      </c>
      <c r="B90" s="2" t="s">
        <v>217</v>
      </c>
      <c r="C90" s="25">
        <v>559847288</v>
      </c>
      <c r="D90" s="25">
        <v>10439900</v>
      </c>
      <c r="E90" s="25">
        <v>22569500</v>
      </c>
      <c r="F90" s="25">
        <v>616000</v>
      </c>
      <c r="G90" s="25">
        <v>1247000</v>
      </c>
      <c r="H90" s="25"/>
      <c r="I90" s="25"/>
      <c r="J90" s="25"/>
      <c r="K90" s="25"/>
      <c r="L90" s="25">
        <v>594719688</v>
      </c>
    </row>
    <row r="91" spans="1:12">
      <c r="A91" s="3" t="s">
        <v>51</v>
      </c>
      <c r="B91" s="2" t="s">
        <v>52</v>
      </c>
      <c r="C91" s="19">
        <f t="shared" ref="C91:L91" si="1">SUM(C51:C90)</f>
        <v>24038425994906.125</v>
      </c>
      <c r="D91" s="19">
        <f t="shared" si="1"/>
        <v>273728725684.79001</v>
      </c>
      <c r="E91" s="19">
        <f t="shared" si="1"/>
        <v>1690106923561.96</v>
      </c>
      <c r="F91" s="19">
        <f t="shared" si="1"/>
        <v>218784643258</v>
      </c>
      <c r="G91" s="19">
        <f t="shared" si="1"/>
        <v>36705959180.443001</v>
      </c>
      <c r="H91" s="19">
        <f t="shared" si="1"/>
        <v>4695664092285.6611</v>
      </c>
      <c r="I91" s="19">
        <f t="shared" si="1"/>
        <v>91419000870.76001</v>
      </c>
      <c r="J91" s="19">
        <f t="shared" si="1"/>
        <v>109413725456.10001</v>
      </c>
      <c r="K91" s="19">
        <f t="shared" si="1"/>
        <v>10757828626711.58</v>
      </c>
      <c r="L91" s="19">
        <f t="shared" si="1"/>
        <v>41912077691915.375</v>
      </c>
    </row>
    <row r="94" spans="1:12">
      <c r="A94" s="56" t="s">
        <v>137</v>
      </c>
      <c r="B94" s="57"/>
      <c r="C94" s="57"/>
      <c r="D94" s="57"/>
      <c r="E94" s="57"/>
      <c r="F94" s="57"/>
      <c r="G94" s="57"/>
      <c r="H94" s="58"/>
    </row>
    <row r="95" spans="1:12">
      <c r="A95" s="51" t="s">
        <v>70</v>
      </c>
      <c r="B95" s="51" t="s">
        <v>1</v>
      </c>
      <c r="C95" s="13" t="s">
        <v>115</v>
      </c>
      <c r="D95" s="13" t="s">
        <v>116</v>
      </c>
      <c r="E95" s="13" t="s">
        <v>117</v>
      </c>
      <c r="F95" s="13" t="s">
        <v>118</v>
      </c>
      <c r="G95" s="13" t="s">
        <v>119</v>
      </c>
      <c r="H95" s="13" t="s">
        <v>131</v>
      </c>
    </row>
    <row r="96" spans="1:12" ht="47.25" customHeight="1">
      <c r="A96" s="52"/>
      <c r="B96" s="52"/>
      <c r="C96" s="23" t="s">
        <v>105</v>
      </c>
      <c r="D96" s="22" t="s">
        <v>107</v>
      </c>
      <c r="E96" s="23" t="s">
        <v>109</v>
      </c>
      <c r="F96" s="23" t="s">
        <v>111</v>
      </c>
      <c r="G96" s="22" t="s">
        <v>113</v>
      </c>
      <c r="H96" s="22" t="s">
        <v>120</v>
      </c>
    </row>
    <row r="97" spans="1:8">
      <c r="A97" s="3" t="s">
        <v>2</v>
      </c>
      <c r="B97" s="3" t="s">
        <v>3</v>
      </c>
      <c r="C97" s="24"/>
      <c r="D97" s="24"/>
      <c r="E97" s="24"/>
      <c r="F97" s="24">
        <v>624236937</v>
      </c>
      <c r="G97" s="24"/>
      <c r="H97" s="24">
        <v>624236937</v>
      </c>
    </row>
    <row r="98" spans="1:8">
      <c r="A98" s="6" t="s">
        <v>4</v>
      </c>
      <c r="B98" s="2" t="s">
        <v>5</v>
      </c>
      <c r="C98" s="24"/>
      <c r="D98" s="24"/>
      <c r="E98" s="24"/>
      <c r="F98" s="24">
        <v>5000</v>
      </c>
      <c r="G98" s="24"/>
      <c r="H98" s="24">
        <v>5000</v>
      </c>
    </row>
    <row r="99" spans="1:8">
      <c r="A99" s="3" t="s">
        <v>6</v>
      </c>
      <c r="B99" s="3" t="s">
        <v>7</v>
      </c>
      <c r="C99" s="24">
        <v>85235077</v>
      </c>
      <c r="D99" s="24"/>
      <c r="E99" s="24">
        <v>310794</v>
      </c>
      <c r="F99" s="24">
        <v>590992313226</v>
      </c>
      <c r="G99" s="24">
        <v>80199000</v>
      </c>
      <c r="H99" s="24">
        <v>591158058097</v>
      </c>
    </row>
    <row r="100" spans="1:8">
      <c r="A100" s="3" t="s">
        <v>8</v>
      </c>
      <c r="B100" s="3" t="s">
        <v>9</v>
      </c>
      <c r="C100" s="24"/>
      <c r="D100" s="24"/>
      <c r="E100" s="24"/>
      <c r="F100" s="24">
        <v>930979</v>
      </c>
      <c r="G100" s="24"/>
      <c r="H100" s="24">
        <v>930979</v>
      </c>
    </row>
    <row r="101" spans="1:8">
      <c r="A101" s="3" t="s">
        <v>150</v>
      </c>
      <c r="B101" s="3" t="s">
        <v>11</v>
      </c>
      <c r="C101" s="24"/>
      <c r="D101" s="24"/>
      <c r="E101" s="24"/>
      <c r="F101" s="24">
        <v>1079175263</v>
      </c>
      <c r="G101" s="24"/>
      <c r="H101" s="24">
        <v>1079175263</v>
      </c>
    </row>
    <row r="102" spans="1:8">
      <c r="A102" s="3" t="s">
        <v>12</v>
      </c>
      <c r="B102" s="3" t="s">
        <v>13</v>
      </c>
      <c r="C102" s="24"/>
      <c r="D102" s="24"/>
      <c r="E102" s="24"/>
      <c r="F102" s="24">
        <v>14292899400</v>
      </c>
      <c r="G102" s="24"/>
      <c r="H102" s="24">
        <v>14292899400</v>
      </c>
    </row>
    <row r="103" spans="1:8">
      <c r="A103" s="3" t="s">
        <v>14</v>
      </c>
      <c r="B103" s="3" t="s">
        <v>15</v>
      </c>
      <c r="C103" s="24"/>
      <c r="D103" s="24"/>
      <c r="E103" s="24"/>
      <c r="F103" s="24">
        <v>1000</v>
      </c>
      <c r="G103" s="24"/>
      <c r="H103" s="24">
        <v>1000</v>
      </c>
    </row>
    <row r="104" spans="1:8">
      <c r="A104" s="3" t="s">
        <v>177</v>
      </c>
      <c r="B104" s="3" t="s">
        <v>151</v>
      </c>
      <c r="C104" s="24"/>
      <c r="D104" s="24"/>
      <c r="E104" s="24"/>
      <c r="F104" s="24">
        <v>6650194419</v>
      </c>
      <c r="G104" s="24"/>
      <c r="H104" s="24">
        <v>6650194419</v>
      </c>
    </row>
    <row r="105" spans="1:8">
      <c r="A105" s="3" t="s">
        <v>214</v>
      </c>
      <c r="B105" s="3" t="s">
        <v>17</v>
      </c>
      <c r="C105" s="24"/>
      <c r="D105" s="24"/>
      <c r="E105" s="24"/>
      <c r="F105" s="24">
        <v>5667015500</v>
      </c>
      <c r="G105" s="24"/>
      <c r="H105" s="24">
        <v>5667015500</v>
      </c>
    </row>
    <row r="106" spans="1:8">
      <c r="A106" s="3" t="s">
        <v>18</v>
      </c>
      <c r="B106" s="2" t="s">
        <v>19</v>
      </c>
      <c r="C106" s="24"/>
      <c r="D106" s="24"/>
      <c r="E106" s="24">
        <v>11200000</v>
      </c>
      <c r="F106" s="24">
        <v>572047280</v>
      </c>
      <c r="G106" s="24"/>
      <c r="H106" s="24">
        <v>583247280</v>
      </c>
    </row>
    <row r="107" spans="1:8">
      <c r="A107" s="3" t="s">
        <v>20</v>
      </c>
      <c r="B107" s="3" t="s">
        <v>21</v>
      </c>
      <c r="C107" s="24"/>
      <c r="D107" s="24"/>
      <c r="E107" s="24"/>
      <c r="F107" s="24"/>
      <c r="G107" s="24">
        <v>18335718</v>
      </c>
      <c r="H107" s="24">
        <v>18335718</v>
      </c>
    </row>
    <row r="108" spans="1:8">
      <c r="A108" s="3" t="s">
        <v>22</v>
      </c>
      <c r="B108" s="3" t="s">
        <v>23</v>
      </c>
      <c r="C108" s="24"/>
      <c r="D108" s="24"/>
      <c r="E108" s="24"/>
      <c r="F108" s="24">
        <v>132183116761</v>
      </c>
      <c r="G108" s="24"/>
      <c r="H108" s="24">
        <v>132183116761</v>
      </c>
    </row>
    <row r="109" spans="1:8">
      <c r="A109" s="3" t="s">
        <v>24</v>
      </c>
      <c r="B109" s="3" t="s">
        <v>25</v>
      </c>
      <c r="C109" s="24"/>
      <c r="D109" s="24">
        <v>77412000</v>
      </c>
      <c r="E109" s="24"/>
      <c r="F109" s="24">
        <v>3000</v>
      </c>
      <c r="G109" s="24"/>
      <c r="H109" s="24">
        <v>77415000</v>
      </c>
    </row>
    <row r="110" spans="1:8">
      <c r="A110" s="3" t="s">
        <v>210</v>
      </c>
      <c r="B110" s="3" t="s">
        <v>27</v>
      </c>
      <c r="C110" s="24"/>
      <c r="D110" s="24"/>
      <c r="E110" s="24"/>
      <c r="F110" s="24">
        <v>253725500</v>
      </c>
      <c r="G110" s="24"/>
      <c r="H110" s="24">
        <v>253725500</v>
      </c>
    </row>
    <row r="111" spans="1:8">
      <c r="A111" s="3" t="s">
        <v>28</v>
      </c>
      <c r="B111" s="2" t="s">
        <v>29</v>
      </c>
      <c r="C111" s="24"/>
      <c r="D111" s="24"/>
      <c r="E111" s="24">
        <v>11446467560</v>
      </c>
      <c r="F111" s="24"/>
      <c r="G111" s="24"/>
      <c r="H111" s="24">
        <v>11446467560</v>
      </c>
    </row>
    <row r="112" spans="1:8">
      <c r="A112" s="3" t="s">
        <v>172</v>
      </c>
      <c r="B112" s="3" t="s">
        <v>197</v>
      </c>
      <c r="C112" s="24"/>
      <c r="D112" s="24"/>
      <c r="E112" s="24">
        <v>40399292839</v>
      </c>
      <c r="F112" s="24">
        <v>375653702142</v>
      </c>
      <c r="G112" s="24"/>
      <c r="H112" s="24">
        <v>416052994981</v>
      </c>
    </row>
    <row r="113" spans="1:8">
      <c r="A113" s="3" t="s">
        <v>30</v>
      </c>
      <c r="B113" s="3" t="s">
        <v>31</v>
      </c>
      <c r="C113" s="24">
        <v>1881022921</v>
      </c>
      <c r="D113" s="24"/>
      <c r="E113" s="24"/>
      <c r="F113" s="24"/>
      <c r="G113" s="24"/>
      <c r="H113" s="24">
        <v>1881022921</v>
      </c>
    </row>
    <row r="114" spans="1:8">
      <c r="A114" s="3" t="s">
        <v>32</v>
      </c>
      <c r="B114" s="3" t="s">
        <v>33</v>
      </c>
      <c r="C114" s="24">
        <v>27237069106.573002</v>
      </c>
      <c r="D114" s="24"/>
      <c r="E114" s="24"/>
      <c r="F114" s="24"/>
      <c r="G114" s="24"/>
      <c r="H114" s="24">
        <v>27237069106.573002</v>
      </c>
    </row>
    <row r="115" spans="1:8">
      <c r="A115" s="3" t="s">
        <v>34</v>
      </c>
      <c r="B115" s="3" t="s">
        <v>35</v>
      </c>
      <c r="C115" s="24"/>
      <c r="D115" s="24">
        <v>7169919840094.7402</v>
      </c>
      <c r="E115" s="24"/>
      <c r="F115" s="24"/>
      <c r="G115" s="24">
        <v>1000</v>
      </c>
      <c r="H115" s="24">
        <v>7169919841094.7402</v>
      </c>
    </row>
    <row r="116" spans="1:8">
      <c r="A116" s="3" t="s">
        <v>180</v>
      </c>
      <c r="B116" s="3" t="s">
        <v>37</v>
      </c>
      <c r="C116" s="24"/>
      <c r="D116" s="24"/>
      <c r="E116" s="24">
        <v>6438000</v>
      </c>
      <c r="F116" s="24">
        <v>1203982926</v>
      </c>
      <c r="G116" s="24"/>
      <c r="H116" s="24">
        <v>1210420926</v>
      </c>
    </row>
    <row r="117" spans="1:8">
      <c r="A117" s="3" t="s">
        <v>38</v>
      </c>
      <c r="B117" s="3" t="s">
        <v>39</v>
      </c>
      <c r="C117" s="24"/>
      <c r="D117" s="24">
        <v>38213201806.537003</v>
      </c>
      <c r="E117" s="24"/>
      <c r="F117" s="24"/>
      <c r="G117" s="24"/>
      <c r="H117" s="24">
        <v>38213201806.537003</v>
      </c>
    </row>
    <row r="118" spans="1:8">
      <c r="A118" s="3" t="s">
        <v>40</v>
      </c>
      <c r="B118" s="3" t="s">
        <v>41</v>
      </c>
      <c r="C118" s="24"/>
      <c r="D118" s="24"/>
      <c r="E118" s="24"/>
      <c r="F118" s="24">
        <v>17000</v>
      </c>
      <c r="G118" s="24">
        <v>5764952966</v>
      </c>
      <c r="H118" s="24">
        <v>5764969966</v>
      </c>
    </row>
    <row r="119" spans="1:8">
      <c r="A119" s="3" t="s">
        <v>42</v>
      </c>
      <c r="B119" s="3" t="s">
        <v>43</v>
      </c>
      <c r="C119" s="24"/>
      <c r="D119" s="24">
        <v>1334193047571.28</v>
      </c>
      <c r="E119" s="24"/>
      <c r="F119" s="24">
        <v>88163032181.240005</v>
      </c>
      <c r="G119" s="24"/>
      <c r="H119" s="24">
        <v>1422356079752.52</v>
      </c>
    </row>
    <row r="120" spans="1:8">
      <c r="A120" s="3" t="s">
        <v>44</v>
      </c>
      <c r="B120" s="3" t="s">
        <v>45</v>
      </c>
      <c r="C120" s="24"/>
      <c r="D120" s="24"/>
      <c r="E120" s="24">
        <v>237788119</v>
      </c>
      <c r="F120" s="24"/>
      <c r="G120" s="24"/>
      <c r="H120" s="24">
        <v>237788119</v>
      </c>
    </row>
    <row r="121" spans="1:8">
      <c r="A121" s="3" t="s">
        <v>48</v>
      </c>
      <c r="B121" s="3" t="s">
        <v>49</v>
      </c>
      <c r="C121" s="24">
        <v>480060789</v>
      </c>
      <c r="D121" s="24">
        <v>14688310133</v>
      </c>
      <c r="E121" s="24">
        <v>36230896031</v>
      </c>
      <c r="F121" s="24">
        <v>91368539683</v>
      </c>
      <c r="G121" s="24">
        <v>35166423379</v>
      </c>
      <c r="H121" s="24">
        <v>177934230015</v>
      </c>
    </row>
    <row r="122" spans="1:8">
      <c r="A122" s="3" t="s">
        <v>173</v>
      </c>
      <c r="B122" s="3" t="s">
        <v>50</v>
      </c>
      <c r="C122" s="24"/>
      <c r="D122" s="24"/>
      <c r="E122" s="24"/>
      <c r="F122" s="24">
        <v>33476300.736000001</v>
      </c>
      <c r="G122" s="24"/>
      <c r="H122" s="24">
        <v>33476300.736000001</v>
      </c>
    </row>
    <row r="123" spans="1:8">
      <c r="A123" s="3" t="s">
        <v>174</v>
      </c>
      <c r="B123" s="2" t="s">
        <v>181</v>
      </c>
      <c r="C123" s="24"/>
      <c r="D123" s="24">
        <v>10326575351</v>
      </c>
      <c r="E123" s="24">
        <v>24862328521</v>
      </c>
      <c r="F123" s="24">
        <v>63762858958</v>
      </c>
      <c r="G123" s="24">
        <v>4431033906</v>
      </c>
      <c r="H123" s="24">
        <v>103382796736</v>
      </c>
    </row>
    <row r="124" spans="1:8">
      <c r="A124" s="3" t="s">
        <v>175</v>
      </c>
      <c r="B124" s="2" t="s">
        <v>182</v>
      </c>
      <c r="C124" s="24">
        <v>1146785146</v>
      </c>
      <c r="D124" s="24">
        <v>21690975926</v>
      </c>
      <c r="E124" s="24">
        <v>32822256251</v>
      </c>
      <c r="F124" s="24">
        <v>14568299846</v>
      </c>
      <c r="G124" s="24">
        <v>3630934180</v>
      </c>
      <c r="H124" s="24">
        <v>73859251349</v>
      </c>
    </row>
    <row r="125" spans="1:8">
      <c r="A125" s="3" t="s">
        <v>155</v>
      </c>
      <c r="B125" s="2" t="s">
        <v>211</v>
      </c>
      <c r="C125" s="24">
        <v>50</v>
      </c>
      <c r="D125" s="24">
        <v>50</v>
      </c>
      <c r="E125" s="24"/>
      <c r="F125" s="24"/>
      <c r="G125" s="24"/>
      <c r="H125" s="24">
        <v>100</v>
      </c>
    </row>
    <row r="126" spans="1:8">
      <c r="A126" s="3" t="s">
        <v>215</v>
      </c>
      <c r="B126" s="2" t="s">
        <v>163</v>
      </c>
      <c r="C126" s="24"/>
      <c r="D126" s="24">
        <v>172200000</v>
      </c>
      <c r="E126" s="24"/>
      <c r="F126" s="24"/>
      <c r="G126" s="24"/>
      <c r="H126" s="24">
        <v>172200000</v>
      </c>
    </row>
    <row r="127" spans="1:8">
      <c r="A127" s="3" t="s">
        <v>157</v>
      </c>
      <c r="B127" s="2" t="s">
        <v>164</v>
      </c>
      <c r="C127" s="24"/>
      <c r="D127" s="24">
        <v>410183500</v>
      </c>
      <c r="E127" s="24">
        <v>849565726</v>
      </c>
      <c r="F127" s="24">
        <v>9911451140</v>
      </c>
      <c r="G127" s="24">
        <v>3350469443</v>
      </c>
      <c r="H127" s="24">
        <v>14521669809</v>
      </c>
    </row>
    <row r="128" spans="1:8">
      <c r="A128" s="3" t="s">
        <v>158</v>
      </c>
      <c r="B128" s="2" t="s">
        <v>165</v>
      </c>
      <c r="C128" s="24">
        <v>367927824</v>
      </c>
      <c r="D128" s="24">
        <v>4878907981</v>
      </c>
      <c r="E128" s="24">
        <v>29517945825</v>
      </c>
      <c r="F128" s="24">
        <v>33048672281</v>
      </c>
      <c r="G128" s="24">
        <v>11819480706</v>
      </c>
      <c r="H128" s="24">
        <v>79632934617</v>
      </c>
    </row>
    <row r="129" spans="1:9">
      <c r="A129" s="3" t="s">
        <v>159</v>
      </c>
      <c r="B129" s="2" t="s">
        <v>166</v>
      </c>
      <c r="C129" s="24"/>
      <c r="D129" s="24">
        <v>1091240696</v>
      </c>
      <c r="E129" s="24">
        <v>1752640102</v>
      </c>
      <c r="F129" s="24">
        <v>6537863520</v>
      </c>
      <c r="G129" s="24">
        <v>212815220</v>
      </c>
      <c r="H129" s="24">
        <v>9594559538</v>
      </c>
    </row>
    <row r="130" spans="1:9">
      <c r="A130" s="3" t="s">
        <v>178</v>
      </c>
      <c r="B130" s="2" t="s">
        <v>167</v>
      </c>
      <c r="C130" s="24"/>
      <c r="D130" s="24"/>
      <c r="E130" s="24"/>
      <c r="F130" s="24">
        <v>281568500</v>
      </c>
      <c r="G130" s="24"/>
      <c r="H130" s="24">
        <v>281568500</v>
      </c>
    </row>
    <row r="131" spans="1:9">
      <c r="A131" s="3" t="s">
        <v>179</v>
      </c>
      <c r="B131" s="2" t="s">
        <v>169</v>
      </c>
      <c r="C131" s="24"/>
      <c r="D131" s="24">
        <v>1147785292</v>
      </c>
      <c r="E131" s="24">
        <v>2269422228</v>
      </c>
      <c r="F131" s="24">
        <v>4601832141</v>
      </c>
      <c r="G131" s="24"/>
      <c r="H131" s="24">
        <v>8019039661</v>
      </c>
    </row>
    <row r="132" spans="1:9">
      <c r="A132" s="3" t="s">
        <v>51</v>
      </c>
      <c r="B132" s="3" t="s">
        <v>52</v>
      </c>
      <c r="C132" s="24">
        <f t="shared" ref="C132:H132" si="2">SUM(C97:C131)</f>
        <v>31198100913.573002</v>
      </c>
      <c r="D132" s="24">
        <f t="shared" si="2"/>
        <v>8596809680401.5576</v>
      </c>
      <c r="E132" s="24">
        <f t="shared" si="2"/>
        <v>180406551996</v>
      </c>
      <c r="F132" s="24">
        <f t="shared" si="2"/>
        <v>1441450960883.9761</v>
      </c>
      <c r="G132" s="24">
        <f t="shared" si="2"/>
        <v>64474645518</v>
      </c>
      <c r="H132" s="24">
        <f t="shared" si="2"/>
        <v>10314339939713.107</v>
      </c>
    </row>
    <row r="133" spans="1:9">
      <c r="C133" s="14"/>
      <c r="D133" s="14"/>
      <c r="E133" s="14"/>
      <c r="F133" s="14"/>
      <c r="G133" s="14"/>
      <c r="H133" s="14"/>
      <c r="I133" s="10"/>
    </row>
    <row r="134" spans="1:9">
      <c r="C134" s="10"/>
      <c r="E134" s="10"/>
      <c r="G134" s="15"/>
      <c r="H134" s="15"/>
      <c r="I134" s="15"/>
    </row>
    <row r="135" spans="1:9">
      <c r="G135" s="15"/>
      <c r="H135" s="15"/>
      <c r="I135" s="15"/>
    </row>
    <row r="136" spans="1:9" ht="18.75" customHeight="1">
      <c r="A136" s="53" t="s">
        <v>141</v>
      </c>
      <c r="B136" s="54"/>
      <c r="C136" s="55"/>
    </row>
    <row r="137" spans="1:9" ht="30.75" customHeight="1">
      <c r="A137" s="16" t="s">
        <v>53</v>
      </c>
      <c r="B137" s="5" t="s">
        <v>54</v>
      </c>
      <c r="C137" s="5" t="s">
        <v>128</v>
      </c>
    </row>
    <row r="138" spans="1:9">
      <c r="A138" s="3" t="s">
        <v>55</v>
      </c>
      <c r="B138" s="3" t="s">
        <v>56</v>
      </c>
      <c r="C138" s="18">
        <v>24038425994906.102</v>
      </c>
    </row>
    <row r="139" spans="1:9">
      <c r="A139" s="3" t="s">
        <v>57</v>
      </c>
      <c r="B139" s="3" t="s">
        <v>58</v>
      </c>
      <c r="C139" s="18">
        <v>273728725684.79001</v>
      </c>
    </row>
    <row r="140" spans="1:9">
      <c r="A140" s="3" t="s">
        <v>59</v>
      </c>
      <c r="B140" s="3" t="s">
        <v>60</v>
      </c>
      <c r="C140" s="18">
        <v>1690106923561.96</v>
      </c>
    </row>
    <row r="141" spans="1:9">
      <c r="A141" s="3" t="s">
        <v>61</v>
      </c>
      <c r="B141" s="3" t="s">
        <v>62</v>
      </c>
      <c r="C141" s="18">
        <v>218784643258</v>
      </c>
    </row>
    <row r="142" spans="1:9">
      <c r="A142" s="3" t="s">
        <v>63</v>
      </c>
      <c r="B142" s="3" t="s">
        <v>64</v>
      </c>
      <c r="C142" s="18">
        <v>36705959180.443001</v>
      </c>
    </row>
    <row r="143" spans="1:9">
      <c r="A143" s="3" t="s">
        <v>65</v>
      </c>
      <c r="B143" s="3" t="s">
        <v>66</v>
      </c>
      <c r="C143" s="18">
        <v>4695664092285.6602</v>
      </c>
    </row>
    <row r="144" spans="1:9">
      <c r="A144" s="3" t="s">
        <v>152</v>
      </c>
      <c r="B144" s="3" t="s">
        <v>153</v>
      </c>
      <c r="C144" s="18">
        <v>91419000870.759995</v>
      </c>
    </row>
    <row r="145" spans="1:3">
      <c r="A145" s="3" t="s">
        <v>144</v>
      </c>
      <c r="B145" s="3" t="s">
        <v>145</v>
      </c>
      <c r="C145" s="18">
        <v>109413725456.10001</v>
      </c>
    </row>
    <row r="146" spans="1:3">
      <c r="A146" s="3" t="s">
        <v>67</v>
      </c>
      <c r="B146" s="3" t="s">
        <v>68</v>
      </c>
      <c r="C146" s="18">
        <v>10757828626711.5</v>
      </c>
    </row>
    <row r="147" spans="1:3">
      <c r="A147" s="3" t="s">
        <v>69</v>
      </c>
      <c r="B147" s="3" t="s">
        <v>52</v>
      </c>
      <c r="C147" s="32">
        <f>SUM(C138:C146)</f>
        <v>41912077691915.312</v>
      </c>
    </row>
    <row r="149" spans="1:3">
      <c r="A149" s="59" t="s">
        <v>191</v>
      </c>
      <c r="B149" s="60"/>
      <c r="C149" s="61"/>
    </row>
    <row r="150" spans="1:3">
      <c r="A150" s="6" t="s">
        <v>207</v>
      </c>
      <c r="B150" s="21" t="s">
        <v>208</v>
      </c>
      <c r="C150" s="17" t="s">
        <v>124</v>
      </c>
    </row>
    <row r="151" spans="1:3">
      <c r="A151" s="6" t="s">
        <v>185</v>
      </c>
      <c r="B151" s="3" t="s">
        <v>192</v>
      </c>
      <c r="C151" s="18">
        <v>9861594158182.1094</v>
      </c>
    </row>
    <row r="152" spans="1:3">
      <c r="A152" s="6" t="s">
        <v>186</v>
      </c>
      <c r="B152" s="3" t="s">
        <v>193</v>
      </c>
      <c r="C152" s="18">
        <v>283082217320</v>
      </c>
    </row>
    <row r="153" spans="1:3">
      <c r="A153" s="6" t="s">
        <v>187</v>
      </c>
      <c r="B153" s="3" t="s">
        <v>194</v>
      </c>
      <c r="C153" s="18">
        <v>156978421669</v>
      </c>
    </row>
    <row r="154" spans="1:3">
      <c r="A154" s="6" t="s">
        <v>188</v>
      </c>
      <c r="B154" s="3" t="s">
        <v>195</v>
      </c>
      <c r="C154" s="18">
        <v>5158522468</v>
      </c>
    </row>
    <row r="155" spans="1:3">
      <c r="A155" s="6" t="s">
        <v>190</v>
      </c>
      <c r="B155" s="3" t="s">
        <v>196</v>
      </c>
      <c r="C155" s="18">
        <v>7526620074</v>
      </c>
    </row>
    <row r="156" spans="1:3">
      <c r="A156" s="6" t="s">
        <v>189</v>
      </c>
      <c r="B156" s="3" t="s">
        <v>52</v>
      </c>
      <c r="C156" s="18">
        <f>SUM(C151:C155)</f>
        <v>10314339939713.109</v>
      </c>
    </row>
    <row r="158" spans="1:3">
      <c r="A158" s="53" t="s">
        <v>213</v>
      </c>
      <c r="B158" s="54"/>
      <c r="C158" s="55"/>
    </row>
    <row r="159" spans="1:3">
      <c r="A159" s="3" t="s">
        <v>102</v>
      </c>
      <c r="B159" s="3" t="s">
        <v>103</v>
      </c>
      <c r="C159" s="13" t="s">
        <v>129</v>
      </c>
    </row>
    <row r="160" spans="1:3">
      <c r="A160" s="3" t="s">
        <v>104</v>
      </c>
      <c r="B160" s="3" t="s">
        <v>105</v>
      </c>
      <c r="C160" s="18">
        <v>31198100913.573002</v>
      </c>
    </row>
    <row r="161" spans="1:5">
      <c r="A161" s="3" t="s">
        <v>106</v>
      </c>
      <c r="B161" s="3" t="s">
        <v>107</v>
      </c>
      <c r="C161" s="18">
        <v>8596809680401.5596</v>
      </c>
    </row>
    <row r="162" spans="1:5">
      <c r="A162" s="3" t="s">
        <v>108</v>
      </c>
      <c r="B162" s="3" t="s">
        <v>109</v>
      </c>
      <c r="C162" s="18">
        <v>180406551996</v>
      </c>
    </row>
    <row r="163" spans="1:5">
      <c r="A163" s="3" t="s">
        <v>110</v>
      </c>
      <c r="B163" s="3" t="s">
        <v>111</v>
      </c>
      <c r="C163" s="18">
        <v>1441450960883.97</v>
      </c>
    </row>
    <row r="164" spans="1:5">
      <c r="A164" s="3" t="s">
        <v>112</v>
      </c>
      <c r="B164" s="3" t="s">
        <v>113</v>
      </c>
      <c r="C164" s="18">
        <v>64474645518</v>
      </c>
    </row>
    <row r="165" spans="1:5">
      <c r="A165" s="3" t="s">
        <v>114</v>
      </c>
      <c r="B165" s="3" t="s">
        <v>52</v>
      </c>
      <c r="C165" s="18">
        <f>SUM(C160:C164)</f>
        <v>10314339939713.104</v>
      </c>
    </row>
    <row r="167" spans="1:5">
      <c r="A167" s="53" t="s">
        <v>198</v>
      </c>
      <c r="B167" s="54"/>
      <c r="C167" s="54"/>
      <c r="D167" s="54"/>
      <c r="E167" s="55"/>
    </row>
    <row r="168" spans="1:5" ht="34.5" customHeight="1">
      <c r="A168" s="16" t="s">
        <v>125</v>
      </c>
      <c r="B168" s="5" t="s">
        <v>126</v>
      </c>
      <c r="C168" s="13" t="s">
        <v>128</v>
      </c>
      <c r="D168" s="13" t="s">
        <v>124</v>
      </c>
      <c r="E168" s="13" t="s">
        <v>184</v>
      </c>
    </row>
    <row r="169" spans="1:5">
      <c r="A169" s="3" t="s">
        <v>78</v>
      </c>
      <c r="B169" s="3" t="s">
        <v>79</v>
      </c>
      <c r="C169" s="29">
        <v>47808418512011.5</v>
      </c>
      <c r="D169" s="35"/>
      <c r="E169" s="37">
        <f>C169+D169</f>
        <v>47808418512011.5</v>
      </c>
    </row>
    <row r="170" spans="1:5">
      <c r="A170" s="3" t="s">
        <v>80</v>
      </c>
      <c r="B170" s="3" t="s">
        <v>81</v>
      </c>
      <c r="C170" s="29">
        <v>3324063447596.2998</v>
      </c>
      <c r="D170" s="29">
        <v>8996461</v>
      </c>
      <c r="E170" s="37">
        <f t="shared" ref="E170:E177" si="3">C170+D170</f>
        <v>3324072444057.2998</v>
      </c>
    </row>
    <row r="171" spans="1:5">
      <c r="A171" s="3" t="s">
        <v>82</v>
      </c>
      <c r="B171" s="3" t="s">
        <v>83</v>
      </c>
      <c r="C171" s="29">
        <v>1189166717349.01</v>
      </c>
      <c r="D171" s="30"/>
      <c r="E171" s="37">
        <f t="shared" si="3"/>
        <v>1189166717349.01</v>
      </c>
    </row>
    <row r="172" spans="1:5">
      <c r="A172" s="3" t="s">
        <v>84</v>
      </c>
      <c r="B172" s="3" t="s">
        <v>85</v>
      </c>
      <c r="C172" s="29">
        <v>567002579798.83801</v>
      </c>
      <c r="D172" s="31">
        <v>235097733</v>
      </c>
      <c r="E172" s="37">
        <f t="shared" si="3"/>
        <v>567237677531.83801</v>
      </c>
    </row>
    <row r="173" spans="1:5">
      <c r="A173" s="3" t="s">
        <v>86</v>
      </c>
      <c r="B173" s="3" t="s">
        <v>87</v>
      </c>
      <c r="C173" s="29">
        <v>617082735830.91101</v>
      </c>
      <c r="D173" s="30"/>
      <c r="E173" s="37">
        <f t="shared" si="3"/>
        <v>617082735830.91101</v>
      </c>
    </row>
    <row r="174" spans="1:5">
      <c r="A174" s="3" t="s">
        <v>88</v>
      </c>
      <c r="B174" s="3" t="s">
        <v>89</v>
      </c>
      <c r="C174" s="29">
        <v>46223737766.809998</v>
      </c>
      <c r="D174" s="30"/>
      <c r="E174" s="37">
        <f t="shared" si="3"/>
        <v>46223737766.809998</v>
      </c>
    </row>
    <row r="175" spans="1:5">
      <c r="A175" s="3" t="s">
        <v>90</v>
      </c>
      <c r="B175" s="3" t="s">
        <v>91</v>
      </c>
      <c r="C175" s="29">
        <v>1533234403844.4099</v>
      </c>
      <c r="D175" s="29">
        <v>6768857537.7600002</v>
      </c>
      <c r="E175" s="37">
        <f t="shared" si="3"/>
        <v>1540003261382.1699</v>
      </c>
    </row>
    <row r="176" spans="1:5">
      <c r="A176" s="3" t="s">
        <v>92</v>
      </c>
      <c r="B176" s="3" t="s">
        <v>93</v>
      </c>
      <c r="C176" s="29">
        <v>1063261384117.1</v>
      </c>
      <c r="D176" s="31">
        <v>117438317912.146</v>
      </c>
      <c r="E176" s="37">
        <f t="shared" si="3"/>
        <v>1180699702029.2461</v>
      </c>
    </row>
    <row r="177" spans="1:5">
      <c r="A177" s="3" t="s">
        <v>94</v>
      </c>
      <c r="B177" s="3" t="s">
        <v>95</v>
      </c>
      <c r="C177" s="31">
        <f>SUM(C169:C176)</f>
        <v>56148453518314.875</v>
      </c>
      <c r="D177" s="28">
        <f>SUM(D169:D176)</f>
        <v>124451269643.90599</v>
      </c>
      <c r="E177" s="37">
        <f t="shared" si="3"/>
        <v>56272904787958.781</v>
      </c>
    </row>
    <row r="178" spans="1:5">
      <c r="D178" s="36"/>
    </row>
    <row r="179" spans="1:5">
      <c r="A179" s="62" t="s">
        <v>200</v>
      </c>
      <c r="B179" s="63"/>
      <c r="C179" s="64"/>
    </row>
    <row r="180" spans="1:5">
      <c r="A180" s="6" t="s">
        <v>121</v>
      </c>
      <c r="B180" s="6" t="s">
        <v>138</v>
      </c>
      <c r="C180" s="26">
        <v>3877639280388.9399</v>
      </c>
    </row>
    <row r="181" spans="1:5">
      <c r="A181" s="6" t="s">
        <v>122</v>
      </c>
      <c r="B181" s="6" t="s">
        <v>209</v>
      </c>
      <c r="C181" s="26">
        <v>-2477896506851.5898</v>
      </c>
    </row>
    <row r="182" spans="1:5">
      <c r="A182" s="6" t="s">
        <v>127</v>
      </c>
      <c r="B182" s="6" t="s">
        <v>139</v>
      </c>
      <c r="C182" s="38">
        <f>C180+C181</f>
        <v>1399742773537.3501</v>
      </c>
    </row>
    <row r="184" spans="1:5" ht="39.75" customHeight="1">
      <c r="A184" s="48" t="s">
        <v>133</v>
      </c>
      <c r="B184" s="49"/>
      <c r="C184" s="50"/>
    </row>
    <row r="185" spans="1:5" ht="55.5" customHeight="1">
      <c r="A185" s="48" t="s">
        <v>140</v>
      </c>
      <c r="B185" s="49"/>
      <c r="C185" s="50"/>
    </row>
    <row r="186" spans="1:5">
      <c r="A186" s="3" t="s">
        <v>96</v>
      </c>
      <c r="B186" s="3" t="s">
        <v>201</v>
      </c>
      <c r="C186" s="33">
        <v>48085205474238.383</v>
      </c>
    </row>
    <row r="187" spans="1:5">
      <c r="A187" s="3" t="s">
        <v>97</v>
      </c>
      <c r="B187" s="3" t="s">
        <v>202</v>
      </c>
      <c r="C187" s="33">
        <v>8063248044076.5156</v>
      </c>
    </row>
    <row r="188" spans="1:5">
      <c r="A188" s="3" t="s">
        <v>98</v>
      </c>
      <c r="B188" s="3" t="s">
        <v>203</v>
      </c>
      <c r="C188" s="33">
        <v>56148453518314.898</v>
      </c>
    </row>
    <row r="189" spans="1:5">
      <c r="A189" s="3" t="s">
        <v>99</v>
      </c>
      <c r="B189" s="3" t="s">
        <v>204</v>
      </c>
      <c r="C189" s="34">
        <v>0.85639412060660958</v>
      </c>
    </row>
    <row r="190" spans="1:5">
      <c r="A190" s="3" t="s">
        <v>100</v>
      </c>
      <c r="B190" s="3" t="s">
        <v>205</v>
      </c>
      <c r="C190" s="34">
        <v>0.1436058793933904</v>
      </c>
    </row>
    <row r="191" spans="1:5">
      <c r="A191" s="3" t="s">
        <v>101</v>
      </c>
      <c r="B191" s="3" t="s">
        <v>206</v>
      </c>
      <c r="C191" s="34">
        <v>1</v>
      </c>
    </row>
    <row r="192" spans="1:5">
      <c r="A192" s="4" t="s">
        <v>212</v>
      </c>
    </row>
  </sheetData>
  <mergeCells count="16">
    <mergeCell ref="A3:E3"/>
    <mergeCell ref="A2:E2"/>
    <mergeCell ref="A1:E1"/>
    <mergeCell ref="A184:C184"/>
    <mergeCell ref="A185:C185"/>
    <mergeCell ref="A95:A96"/>
    <mergeCell ref="B95:B96"/>
    <mergeCell ref="B49:B50"/>
    <mergeCell ref="A49:A50"/>
    <mergeCell ref="A48:L48"/>
    <mergeCell ref="A94:H94"/>
    <mergeCell ref="A167:E167"/>
    <mergeCell ref="A149:C149"/>
    <mergeCell ref="A136:C136"/>
    <mergeCell ref="A179:C179"/>
    <mergeCell ref="A158:C158"/>
  </mergeCells>
  <printOptions horizontalCentered="1" verticalCentered="1"/>
  <pageMargins left="0" right="0" top="0" bottom="0" header="0" footer="0"/>
  <pageSetup paperSize="9" scale="70" orientation="landscape" r:id="rId1"/>
  <rowBreaks count="3" manualBreakCount="3">
    <brk id="45" max="16383" man="1"/>
    <brk id="132" max="16383" man="1"/>
    <brk id="16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0E9202C8529F4FB773F26894CE7BF4" ma:contentTypeVersion="1" ma:contentTypeDescription="Create a new document." ma:contentTypeScope="" ma:versionID="9fee187d75163c87eb29a6891418c434">
  <xsd:schema xmlns:xsd="http://www.w3.org/2001/XMLSchema" xmlns:xs="http://www.w3.org/2001/XMLSchema" xmlns:p="http://schemas.microsoft.com/office/2006/metadata/properties" xmlns:ns2="536e90f3-28f6-43a2-9886-69104c66b47c" targetNamespace="http://schemas.microsoft.com/office/2006/metadata/properties" ma:root="true" ma:fieldsID="c35a9c70863703df635a0776bfb135b7" ns2:_="">
    <xsd:import namespace="536e90f3-28f6-43a2-9886-69104c66b47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e90f3-28f6-43a2-9886-69104c66b47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36e90f3-28f6-43a2-9886-69104c66b47c">VMCDCHTSR4DK-1850682920-450</_dlc_DocId>
    <_dlc_DocIdUrl xmlns="536e90f3-28f6-43a2-9886-69104c66b47c">
      <Url>http://cms-mof/_layouts/DocIdRedir.aspx?ID=VMCDCHTSR4DK-1850682920-450</Url>
      <Description>VMCDCHTSR4DK-1850682920-450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055E34E-FDF4-4B0E-81FC-19D838C3C62D}"/>
</file>

<file path=customXml/itemProps2.xml><?xml version="1.0" encoding="utf-8"?>
<ds:datastoreItem xmlns:ds="http://schemas.openxmlformats.org/officeDocument/2006/customXml" ds:itemID="{E35168FC-9A9D-442A-813E-DDD89F3B6C4B}"/>
</file>

<file path=customXml/itemProps3.xml><?xml version="1.0" encoding="utf-8"?>
<ds:datastoreItem xmlns:ds="http://schemas.openxmlformats.org/officeDocument/2006/customXml" ds:itemID="{A99140F4-F811-4698-9268-31C317FD7C3E}"/>
</file>

<file path=customXml/itemProps4.xml><?xml version="1.0" encoding="utf-8"?>
<ds:datastoreItem xmlns:ds="http://schemas.openxmlformats.org/officeDocument/2006/customXml" ds:itemID="{B6D0C570-6B21-404A-BB24-80DD0EEEE2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state account September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حساب الدولة لغاية ايلول 2017 للموازنة الإتحادية</dc:title>
  <dc:creator/>
  <cp:lastModifiedBy/>
  <dcterms:created xsi:type="dcterms:W3CDTF">2006-09-16T00:00:00Z</dcterms:created>
  <dcterms:modified xsi:type="dcterms:W3CDTF">2017-11-14T08:54:45Z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0x010100970E9202C8529F4FB773F26894CE7BF4</vt:lpwstr>
  </property>
  <property fmtid="{D5CDD505-2E9C-101B-9397-08002B2CF9AE}" pid="3" name="_MarkAsFinal">
    <vt:bool>true</vt:bool>
  </property>
  <property fmtid="{D5CDD505-2E9C-101B-9397-08002B2CF9AE}" pid="4" name="_dlc_DocIdItemGuid">
    <vt:lpwstr>ec73669d-1977-453a-82fc-4858636743ab</vt:lpwstr>
  </property>
</Properties>
</file>