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715" yWindow="270" windowWidth="8700" windowHeight="7410" tabRatio="831"/>
  </bookViews>
  <sheets>
    <sheet name="state account until Oct 2016" sheetId="4" r:id="rId1"/>
  </sheets>
  <calcPr calcId="144525"/>
</workbook>
</file>

<file path=xl/calcChain.xml><?xml version="1.0" encoding="utf-8"?>
<calcChain xmlns="http://schemas.openxmlformats.org/spreadsheetml/2006/main">
  <c r="B169" i="4" l="1"/>
  <c r="B167" i="4"/>
  <c r="B165" i="4"/>
  <c r="B168" i="4" s="1"/>
  <c r="C160" i="4" l="1"/>
  <c r="D155" i="4"/>
  <c r="C143" i="4"/>
  <c r="H119" i="4"/>
  <c r="G119" i="4"/>
  <c r="F119" i="4"/>
  <c r="E119" i="4"/>
  <c r="D119" i="4"/>
  <c r="C119" i="4"/>
  <c r="D43" i="4"/>
  <c r="C155" i="4"/>
  <c r="C134" i="4"/>
  <c r="L86" i="4"/>
  <c r="K86" i="4"/>
  <c r="J86" i="4"/>
  <c r="I86" i="4"/>
  <c r="H86" i="4"/>
  <c r="G86" i="4"/>
  <c r="F86" i="4"/>
  <c r="E86" i="4"/>
  <c r="D86" i="4"/>
  <c r="C86" i="4"/>
  <c r="C43" i="4"/>
</calcChain>
</file>

<file path=xl/sharedStrings.xml><?xml version="1.0" encoding="utf-8"?>
<sst xmlns="http://schemas.openxmlformats.org/spreadsheetml/2006/main" count="337" uniqueCount="189">
  <si>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</si>
  <si>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</si>
  <si>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</si>
  <si>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</si>
  <si>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</si>
  <si>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</si>
  <si>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</si>
  <si>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</si>
  <si>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</si>
  <si>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</si>
  <si>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</si>
  <si>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</si>
  <si>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</si>
  <si>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</si>
  <si>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</si>
  <si>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</si>
  <si>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</si>
  <si>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</si>
  <si>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</si>
  <si>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</si>
  <si>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</si>
  <si>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</si>
  <si>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</si>
  <si>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</si>
  <si>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</si>
  <si>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</si>
  <si>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</si>
  <si>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</si>
  <si>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</si>
  <si>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</si>
  <si>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Ministry of Housing and Construction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</si>
  <si>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</si>
  <si>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</si>
  <si>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</si>
  <si>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</si>
  <si>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</si>
  <si>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</si>
  <si>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</si>
  <si>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</si>
  <si>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</si>
  <si>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</si>
  <si>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</si>
  <si>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</si>
  <si>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</si>
  <si>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</si>
  <si>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</si>
  <si>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</si>
  <si>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</si>
  <si>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</si>
  <si>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وزارة حقوق الانسان</t>
  </si>
  <si>
    <t>Ministry of Human Rights</t>
  </si>
  <si>
    <t>دوائر غير مرتبطة بوزارة</t>
  </si>
  <si>
    <t xml:space="preserve">Non-Ministerial entities </t>
  </si>
  <si>
    <t>مجلس القضاء الاعلى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</si>
  <si>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</si>
  <si>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</si>
  <si>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</si>
  <si>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</si>
  <si>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</si>
  <si>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</si>
  <si>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</si>
  <si>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</si>
  <si>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</si>
  <si>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</si>
  <si>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</si>
  <si>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</si>
  <si>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</si>
  <si>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</si>
  <si>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</si>
  <si>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</si>
  <si>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</si>
  <si>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</si>
  <si>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</si>
  <si>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</si>
  <si>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</si>
  <si>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</si>
  <si>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</si>
  <si>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</si>
  <si>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</si>
  <si>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</si>
  <si>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</si>
  <si>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</si>
  <si>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</si>
  <si>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</si>
  <si>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</si>
  <si>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</si>
  <si>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</si>
  <si>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</si>
  <si>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</si>
  <si>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</si>
  <si>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</si>
  <si>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</si>
  <si>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</si>
  <si>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</si>
  <si>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</si>
  <si>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</si>
  <si>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</si>
  <si>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</si>
  <si>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</si>
  <si>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</si>
  <si>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</si>
  <si>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</si>
  <si>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</si>
  <si>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</si>
  <si>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</si>
  <si>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</si>
  <si>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</si>
  <si>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</si>
  <si>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</si>
  <si>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</si>
  <si>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</si>
  <si>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</si>
  <si>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</si>
  <si>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</si>
  <si>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</si>
  <si>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</si>
  <si>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</si>
  <si>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</si>
  <si>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</si>
  <si>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</si>
  <si>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</si>
  <si>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</si>
  <si>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</si>
  <si>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</si>
  <si>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</si>
  <si>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وزارة التخطيط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</si>
  <si>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</si>
  <si>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</si>
  <si>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</si>
  <si>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</si>
  <si>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</si>
  <si>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</si>
  <si>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</si>
  <si>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</si>
  <si>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</si>
  <si>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</si>
  <si>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</si>
  <si>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</si>
  <si>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</si>
  <si>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</si>
  <si>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</si>
  <si>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</si>
  <si>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</si>
  <si>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</si>
  <si>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</si>
  <si>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</si>
  <si>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</si>
  <si>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</si>
  <si>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</si>
  <si>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</si>
  <si>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</si>
  <si>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</si>
  <si>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</si>
  <si>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وزارة الدفاع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</si>
  <si>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</si>
  <si>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</si>
  <si>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</si>
  <si>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</si>
  <si>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</si>
  <si>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</si>
  <si>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</si>
  <si>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وزارة البلديات والاشغال</t>
  </si>
  <si>
    <t>وزارة الاعمار والاسكان</t>
  </si>
  <si>
    <t>Ministry of Public Works and Municipalities</t>
  </si>
  <si>
    <t>وزارة الصحة</t>
  </si>
  <si>
    <t>Ministry of Health</t>
  </si>
  <si>
    <t>مجموع الفصل ( 07 )  الالتزامات والمساهمات</t>
  </si>
  <si>
    <t>Commitments and contributions</t>
  </si>
  <si>
    <t xml:space="preserve">ملخص السلف لأرصدة  -  Advances Summary 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</si>
  <si>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</si>
  <si>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</si>
  <si>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</si>
  <si>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</si>
  <si>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</si>
  <si>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</si>
  <si>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</si>
  <si>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</si>
  <si>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</si>
  <si>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</si>
  <si>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</si>
  <si>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</si>
  <si>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</si>
  <si>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</si>
  <si>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</si>
  <si>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</si>
  <si>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The Ministry of Finance and Accounting Department of the Department of unification / unification of the state accounts on the current investment budget up to October 2016 for system</t>
  </si>
  <si>
    <t>محافظة ميسان</t>
  </si>
  <si>
    <t>Maysan Province</t>
  </si>
  <si>
    <t>وزارة المالية دائرة المحاسبة قسم التوحيد/ نظام توحيد حسابات الدولة على الموازنة الجارية والاستثمارية  لغاية تشرين الأول لسنه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</si>
</sst>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Algerian"/>
      <family val="5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167" fontId="3" fillId="2" borderId="1" xfId="22" applyNumberFormat="1" applyFont="1" applyFill="1" applyBorder="1"/>
    <xf numFmtId="3" fontId="3" fillId="2" borderId="1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/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3" fontId="3" fillId="2" borderId="7" xfId="1" applyNumberFormat="1" applyFont="1" applyFill="1" applyBorder="1" applyAlignment="1">
      <alignment horizontal="right"/>
    </xf>
    <xf numFmtId="0" fontId="4" fillId="0" borderId="0" xfId="1" applyFont="1" applyBorder="1"/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/>
    <xf numFmtId="167" fontId="6" fillId="2" borderId="1" xfId="22" applyNumberFormat="1" applyFont="1" applyFill="1" applyBorder="1"/>
    <xf numFmtId="166" fontId="6" fillId="2" borderId="1" xfId="22" applyNumberFormat="1" applyFont="1" applyFill="1" applyBorder="1"/>
    <xf numFmtId="9" fontId="6" fillId="2" borderId="1" xfId="23" applyFont="1" applyFill="1" applyBorder="1"/>
    <xf numFmtId="3" fontId="6" fillId="2" borderId="1" xfId="16" applyNumberFormat="1" applyFont="1" applyFill="1" applyBorder="1"/>
    <xf numFmtId="165" fontId="6" fillId="0" borderId="1" xfId="22" applyNumberFormat="1" applyFont="1" applyBorder="1"/>
    <xf numFmtId="3" fontId="6" fillId="2" borderId="1" xfId="1" applyNumberFormat="1" applyFont="1" applyFill="1" applyBorder="1" applyAlignment="1">
      <alignment horizontal="right"/>
    </xf>
    <xf numFmtId="165" fontId="6" fillId="2" borderId="1" xfId="22" applyNumberFormat="1" applyFont="1" applyFill="1" applyBorder="1"/>
    <xf numFmtId="3" fontId="6" fillId="2" borderId="1" xfId="1" applyNumberFormat="1" applyFont="1" applyFill="1" applyBorder="1"/>
    <xf numFmtId="3" fontId="6" fillId="2" borderId="1" xfId="0" applyNumberFormat="1" applyFont="1" applyFill="1" applyBorder="1" applyAlignment="1">
      <alignment horizontal="right" readingOrder="1"/>
    </xf>
    <xf numFmtId="3" fontId="6" fillId="2" borderId="1" xfId="22" applyNumberFormat="1" applyFont="1" applyFill="1" applyBorder="1"/>
    <xf numFmtId="0" fontId="4" fillId="0" borderId="1" xfId="1" applyFont="1" applyBorder="1"/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9"/>
  <sheetViews>
    <sheetView rightToLeft="1" tabSelected="1" zoomScale="50" zoomScaleNormal="50" workbookViewId="0">
      <selection activeCell="B11" sqref="B10:B11"/>
    </sheetView>
  </sheetViews>
  <sheetFormatPr defaultColWidth="9" defaultRowHeight="20.25" x14ac:dyDescent="0.3"/>
  <cols>
    <col min="1" max="1" width="71" style="3" customWidth="1"/>
    <col min="2" max="2" width="75.75" style="3" customWidth="1"/>
    <col min="3" max="3" width="36.375" style="3" customWidth="1"/>
    <col min="4" max="4" width="36.125" style="3" customWidth="1"/>
    <col min="5" max="5" width="57.75" style="3" customWidth="1"/>
    <col min="6" max="6" width="43.75" style="3" customWidth="1"/>
    <col min="7" max="7" width="31" style="3" customWidth="1"/>
    <col min="8" max="8" width="59.375" style="3" customWidth="1"/>
    <col min="9" max="9" width="46.25" style="3" customWidth="1"/>
    <col min="10" max="10" width="29.25" style="3" customWidth="1"/>
    <col min="11" max="11" width="38.125" style="3" customWidth="1"/>
    <col min="12" max="12" width="37" style="3" bestFit="1" customWidth="1"/>
    <col min="13" max="16384" width="9" style="3"/>
  </cols>
  <sheetData>
    <row r="1" spans="1:4" ht="36.75" customHeight="1" x14ac:dyDescent="0.3">
      <c r="A1" s="35" t="s">
        <v>188</v>
      </c>
      <c r="B1" s="36"/>
      <c r="C1" s="36"/>
      <c r="D1" s="37"/>
    </row>
    <row r="2" spans="1:4" s="4" customFormat="1" ht="51" customHeight="1" x14ac:dyDescent="0.3">
      <c r="A2" s="38" t="s">
        <v>185</v>
      </c>
      <c r="B2" s="39"/>
      <c r="C2" s="39"/>
      <c r="D2" s="40"/>
    </row>
    <row r="3" spans="1:4" ht="40.5" customHeight="1" x14ac:dyDescent="0.3">
      <c r="A3" s="42" t="s">
        <v>128</v>
      </c>
      <c r="B3" s="43"/>
      <c r="C3" s="43"/>
      <c r="D3" s="44"/>
    </row>
    <row r="4" spans="1:4" ht="60.75" customHeight="1" x14ac:dyDescent="0.3">
      <c r="A4" s="5" t="s">
        <v>0</v>
      </c>
      <c r="B4" s="5" t="s">
        <v>1</v>
      </c>
      <c r="C4" s="6" t="s">
        <v>137</v>
      </c>
      <c r="D4" s="7" t="s">
        <v>129</v>
      </c>
    </row>
    <row r="5" spans="1:4" ht="23.25" x14ac:dyDescent="0.35">
      <c r="A5" s="8" t="s">
        <v>2</v>
      </c>
      <c r="B5" s="9" t="s">
        <v>3</v>
      </c>
      <c r="C5" s="19">
        <v>314667298755.59998</v>
      </c>
      <c r="D5" s="25">
        <v>1091630921</v>
      </c>
    </row>
    <row r="6" spans="1:4" ht="23.25" x14ac:dyDescent="0.35">
      <c r="A6" s="8" t="s">
        <v>4</v>
      </c>
      <c r="B6" s="9" t="s">
        <v>5</v>
      </c>
      <c r="C6" s="19">
        <v>34147406587</v>
      </c>
      <c r="D6" s="25">
        <v>2000</v>
      </c>
    </row>
    <row r="7" spans="1:4" ht="23.25" x14ac:dyDescent="0.35">
      <c r="A7" s="8" t="s">
        <v>6</v>
      </c>
      <c r="B7" s="9" t="s">
        <v>7</v>
      </c>
      <c r="C7" s="19">
        <v>1857150030201.2</v>
      </c>
      <c r="D7" s="25">
        <v>329769304820</v>
      </c>
    </row>
    <row r="8" spans="1:4" ht="23.25" x14ac:dyDescent="0.35">
      <c r="A8" s="8" t="s">
        <v>8</v>
      </c>
      <c r="B8" s="9" t="s">
        <v>9</v>
      </c>
      <c r="C8" s="19">
        <v>105498324923</v>
      </c>
      <c r="D8" s="25">
        <v>43539509</v>
      </c>
    </row>
    <row r="9" spans="1:4" ht="23.25" x14ac:dyDescent="0.35">
      <c r="A9" s="8" t="s">
        <v>10</v>
      </c>
      <c r="B9" s="9" t="s">
        <v>11</v>
      </c>
      <c r="C9" s="19">
        <v>9913185724542.5898</v>
      </c>
      <c r="D9" s="25">
        <v>179777449</v>
      </c>
    </row>
    <row r="10" spans="1:4" ht="23.25" x14ac:dyDescent="0.35">
      <c r="A10" s="8" t="s">
        <v>12</v>
      </c>
      <c r="B10" s="9" t="s">
        <v>13</v>
      </c>
      <c r="C10" s="19">
        <v>8046015396436.5</v>
      </c>
      <c r="D10" s="25">
        <v>206286186092</v>
      </c>
    </row>
    <row r="11" spans="1:4" ht="23.25" x14ac:dyDescent="0.35">
      <c r="A11" s="8" t="s">
        <v>14</v>
      </c>
      <c r="B11" s="9" t="s">
        <v>15</v>
      </c>
      <c r="C11" s="19">
        <v>777995684323</v>
      </c>
      <c r="D11" s="25">
        <v>55017849</v>
      </c>
    </row>
    <row r="12" spans="1:4" ht="23.25" x14ac:dyDescent="0.35">
      <c r="A12" s="8" t="s">
        <v>158</v>
      </c>
      <c r="B12" s="9" t="s">
        <v>159</v>
      </c>
      <c r="C12" s="19">
        <v>2426947210880.8999</v>
      </c>
      <c r="D12" s="25">
        <v>21223020435.599998</v>
      </c>
    </row>
    <row r="13" spans="1:4" ht="23.25" x14ac:dyDescent="0.35">
      <c r="A13" s="8" t="s">
        <v>16</v>
      </c>
      <c r="B13" s="9" t="s">
        <v>17</v>
      </c>
      <c r="C13" s="28">
        <v>4811774794114</v>
      </c>
      <c r="D13" s="25">
        <v>3417616780</v>
      </c>
    </row>
    <row r="14" spans="1:4" ht="23.25" x14ac:dyDescent="0.35">
      <c r="A14" s="8" t="s">
        <v>18</v>
      </c>
      <c r="B14" s="9" t="s">
        <v>19</v>
      </c>
      <c r="C14" s="19">
        <v>402453530272.53998</v>
      </c>
      <c r="D14" s="25">
        <v>13343184715</v>
      </c>
    </row>
    <row r="15" spans="1:4" ht="23.25" x14ac:dyDescent="0.35">
      <c r="A15" s="8" t="s">
        <v>20</v>
      </c>
      <c r="B15" s="9" t="s">
        <v>21</v>
      </c>
      <c r="C15" s="19">
        <v>5955463344048.9902</v>
      </c>
      <c r="D15" s="25">
        <v>4913787113</v>
      </c>
    </row>
    <row r="16" spans="1:4" ht="23.25" x14ac:dyDescent="0.35">
      <c r="A16" s="8" t="s">
        <v>22</v>
      </c>
      <c r="B16" s="9" t="s">
        <v>23</v>
      </c>
      <c r="C16" s="19">
        <v>79641543036</v>
      </c>
      <c r="D16" s="25">
        <v>13810541629</v>
      </c>
    </row>
    <row r="17" spans="1:4" ht="23.25" x14ac:dyDescent="0.35">
      <c r="A17" s="8" t="s">
        <v>24</v>
      </c>
      <c r="B17" s="9" t="s">
        <v>25</v>
      </c>
      <c r="C17" s="19">
        <v>338308226013.23999</v>
      </c>
      <c r="D17" s="25">
        <v>19000</v>
      </c>
    </row>
    <row r="18" spans="1:4" ht="23.25" x14ac:dyDescent="0.35">
      <c r="A18" s="8" t="s">
        <v>26</v>
      </c>
      <c r="B18" s="9" t="s">
        <v>27</v>
      </c>
      <c r="C18" s="19">
        <v>93345686468</v>
      </c>
      <c r="D18" s="25">
        <v>523092306</v>
      </c>
    </row>
    <row r="19" spans="1:4" ht="23.25" x14ac:dyDescent="0.35">
      <c r="A19" s="8" t="s">
        <v>28</v>
      </c>
      <c r="B19" s="9" t="s">
        <v>29</v>
      </c>
      <c r="C19" s="19">
        <v>119879766046.28</v>
      </c>
      <c r="D19" s="25">
        <v>15658860362.1</v>
      </c>
    </row>
    <row r="20" spans="1:4" ht="23.25" x14ac:dyDescent="0.35">
      <c r="A20" s="8" t="s">
        <v>161</v>
      </c>
      <c r="B20" s="9" t="s">
        <v>163</v>
      </c>
      <c r="C20" s="19">
        <v>2363298101</v>
      </c>
      <c r="D20" s="25">
        <v>75259679019</v>
      </c>
    </row>
    <row r="21" spans="1:4" ht="23.25" x14ac:dyDescent="0.35">
      <c r="A21" s="8" t="s">
        <v>162</v>
      </c>
      <c r="B21" s="9" t="s">
        <v>30</v>
      </c>
      <c r="C21" s="19">
        <v>538082512172.50299</v>
      </c>
      <c r="D21" s="25">
        <v>166546362148</v>
      </c>
    </row>
    <row r="22" spans="1:4" ht="23.25" x14ac:dyDescent="0.35">
      <c r="A22" s="8" t="s">
        <v>31</v>
      </c>
      <c r="B22" s="9" t="s">
        <v>32</v>
      </c>
      <c r="C22" s="19">
        <v>185014818985.39999</v>
      </c>
      <c r="D22" s="25">
        <v>3606601804</v>
      </c>
    </row>
    <row r="23" spans="1:4" ht="23.25" x14ac:dyDescent="0.35">
      <c r="A23" s="8" t="s">
        <v>33</v>
      </c>
      <c r="B23" s="9" t="s">
        <v>34</v>
      </c>
      <c r="C23" s="19">
        <v>180123681197.53601</v>
      </c>
      <c r="D23" s="25">
        <v>111635211748.27</v>
      </c>
    </row>
    <row r="24" spans="1:4" ht="23.25" x14ac:dyDescent="0.35">
      <c r="A24" s="8" t="s">
        <v>35</v>
      </c>
      <c r="B24" s="9" t="s">
        <v>36</v>
      </c>
      <c r="C24" s="19">
        <v>276380416831.85602</v>
      </c>
      <c r="D24" s="25">
        <v>9124029196597.7793</v>
      </c>
    </row>
    <row r="25" spans="1:4" ht="23.25" x14ac:dyDescent="0.35">
      <c r="A25" s="8" t="s">
        <v>37</v>
      </c>
      <c r="B25" s="9" t="s">
        <v>38</v>
      </c>
      <c r="C25" s="19">
        <v>34360063904.112</v>
      </c>
      <c r="D25" s="25">
        <v>727190803</v>
      </c>
    </row>
    <row r="26" spans="1:4" ht="23.25" x14ac:dyDescent="0.35">
      <c r="A26" s="8" t="s">
        <v>39</v>
      </c>
      <c r="B26" s="9" t="s">
        <v>40</v>
      </c>
      <c r="C26" s="19">
        <v>777673754081.94995</v>
      </c>
      <c r="D26" s="25">
        <v>101793622456.50101</v>
      </c>
    </row>
    <row r="27" spans="1:4" ht="23.25" x14ac:dyDescent="0.35">
      <c r="A27" s="8" t="s">
        <v>41</v>
      </c>
      <c r="B27" s="9" t="s">
        <v>42</v>
      </c>
      <c r="C27" s="19">
        <v>1783033054748.5901</v>
      </c>
      <c r="D27" s="25">
        <v>5550941984</v>
      </c>
    </row>
    <row r="28" spans="1:4" ht="23.25" x14ac:dyDescent="0.35">
      <c r="A28" s="8" t="s">
        <v>43</v>
      </c>
      <c r="B28" s="9" t="s">
        <v>44</v>
      </c>
      <c r="C28" s="19">
        <v>727403496191</v>
      </c>
      <c r="D28" s="25">
        <v>375449215671.271</v>
      </c>
    </row>
    <row r="29" spans="1:4" ht="23.25" x14ac:dyDescent="0.35">
      <c r="A29" s="8" t="s">
        <v>45</v>
      </c>
      <c r="B29" s="9" t="s">
        <v>46</v>
      </c>
      <c r="C29" s="19">
        <v>15621911830.200001</v>
      </c>
      <c r="D29" s="25">
        <v>7874884911.6000004</v>
      </c>
    </row>
    <row r="30" spans="1:4" ht="23.25" x14ac:dyDescent="0.35">
      <c r="A30" s="8" t="s">
        <v>47</v>
      </c>
      <c r="B30" s="9" t="s">
        <v>48</v>
      </c>
      <c r="C30" s="19">
        <v>97475464738</v>
      </c>
      <c r="D30" s="25">
        <v>73395658</v>
      </c>
    </row>
    <row r="31" spans="1:4" ht="23.25" x14ac:dyDescent="0.35">
      <c r="A31" s="8" t="s">
        <v>49</v>
      </c>
      <c r="B31" s="9" t="s">
        <v>50</v>
      </c>
      <c r="C31" s="19">
        <v>1669359995</v>
      </c>
      <c r="D31" s="25"/>
    </row>
    <row r="32" spans="1:4" ht="23.25" x14ac:dyDescent="0.35">
      <c r="A32" s="8" t="s">
        <v>51</v>
      </c>
      <c r="B32" s="9" t="s">
        <v>52</v>
      </c>
      <c r="C32" s="19">
        <v>486936946836.685</v>
      </c>
      <c r="D32" s="25">
        <v>149013351888</v>
      </c>
    </row>
    <row r="33" spans="1:12" ht="23.25" x14ac:dyDescent="0.35">
      <c r="A33" s="8" t="s">
        <v>53</v>
      </c>
      <c r="B33" s="9" t="s">
        <v>54</v>
      </c>
      <c r="C33" s="19">
        <v>308383463711</v>
      </c>
      <c r="D33" s="25">
        <v>123173000</v>
      </c>
    </row>
    <row r="34" spans="1:12" ht="23.25" x14ac:dyDescent="0.35">
      <c r="A34" s="13" t="s">
        <v>169</v>
      </c>
      <c r="B34" s="9" t="s">
        <v>176</v>
      </c>
      <c r="C34" s="19">
        <v>3815201987</v>
      </c>
      <c r="D34" s="27"/>
    </row>
    <row r="35" spans="1:12" ht="23.25" x14ac:dyDescent="0.35">
      <c r="A35" s="13" t="s">
        <v>170</v>
      </c>
      <c r="B35" s="9" t="s">
        <v>177</v>
      </c>
      <c r="C35" s="19">
        <v>7192267261</v>
      </c>
      <c r="D35" s="25"/>
    </row>
    <row r="36" spans="1:12" ht="23.25" x14ac:dyDescent="0.35">
      <c r="A36" s="13" t="s">
        <v>171</v>
      </c>
      <c r="B36" s="9" t="s">
        <v>178</v>
      </c>
      <c r="C36" s="19">
        <v>5523218955</v>
      </c>
      <c r="D36" s="25"/>
    </row>
    <row r="37" spans="1:12" ht="23.25" x14ac:dyDescent="0.35">
      <c r="A37" s="13" t="s">
        <v>186</v>
      </c>
      <c r="B37" s="9" t="s">
        <v>187</v>
      </c>
      <c r="C37" s="19">
        <v>427529726</v>
      </c>
      <c r="D37" s="25"/>
    </row>
    <row r="38" spans="1:12" ht="23.25" x14ac:dyDescent="0.35">
      <c r="A38" s="13" t="s">
        <v>172</v>
      </c>
      <c r="B38" s="9" t="s">
        <v>179</v>
      </c>
      <c r="C38" s="19">
        <v>4176593709</v>
      </c>
      <c r="D38" s="25"/>
    </row>
    <row r="39" spans="1:12" ht="23.25" x14ac:dyDescent="0.35">
      <c r="A39" s="13" t="s">
        <v>173</v>
      </c>
      <c r="B39" s="9" t="s">
        <v>180</v>
      </c>
      <c r="C39" s="19">
        <v>2933957515</v>
      </c>
      <c r="D39" s="25"/>
    </row>
    <row r="40" spans="1:12" ht="23.25" x14ac:dyDescent="0.35">
      <c r="A40" s="13" t="s">
        <v>174</v>
      </c>
      <c r="B40" s="9" t="s">
        <v>181</v>
      </c>
      <c r="C40" s="19">
        <v>4235074618</v>
      </c>
      <c r="D40" s="25"/>
    </row>
    <row r="41" spans="1:12" ht="23.25" x14ac:dyDescent="0.35">
      <c r="A41" s="13" t="s">
        <v>175</v>
      </c>
      <c r="B41" s="9" t="s">
        <v>182</v>
      </c>
      <c r="C41" s="19">
        <v>1012524828</v>
      </c>
      <c r="D41" s="25"/>
    </row>
    <row r="42" spans="1:12" ht="23.25" x14ac:dyDescent="0.35">
      <c r="A42" s="13" t="s">
        <v>183</v>
      </c>
      <c r="B42" s="9" t="s">
        <v>184</v>
      </c>
      <c r="C42" s="19">
        <v>3256140961</v>
      </c>
      <c r="D42" s="25"/>
    </row>
    <row r="43" spans="1:12" ht="23.25" x14ac:dyDescent="0.35">
      <c r="A43" s="8" t="s">
        <v>55</v>
      </c>
      <c r="B43" s="9" t="s">
        <v>56</v>
      </c>
      <c r="C43" s="19">
        <f>SUM(C5:C42)</f>
        <v>40723568719533.68</v>
      </c>
      <c r="D43" s="25">
        <f>SUM(D5:D42)</f>
        <v>10731998408670.123</v>
      </c>
    </row>
    <row r="44" spans="1:12" ht="23.25" x14ac:dyDescent="0.35">
      <c r="C44" s="15"/>
      <c r="D44" s="34"/>
    </row>
    <row r="45" spans="1:12" x14ac:dyDescent="0.3">
      <c r="A45" s="48" t="s">
        <v>148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50"/>
    </row>
    <row r="46" spans="1:12" x14ac:dyDescent="0.3">
      <c r="A46" s="51" t="s">
        <v>74</v>
      </c>
      <c r="B46" s="51" t="s">
        <v>1</v>
      </c>
      <c r="C46" s="11" t="s">
        <v>75</v>
      </c>
      <c r="D46" s="11" t="s">
        <v>76</v>
      </c>
      <c r="E46" s="11" t="s">
        <v>77</v>
      </c>
      <c r="F46" s="11" t="s">
        <v>78</v>
      </c>
      <c r="G46" s="11" t="s">
        <v>79</v>
      </c>
      <c r="H46" s="11" t="s">
        <v>80</v>
      </c>
      <c r="I46" s="11" t="s">
        <v>151</v>
      </c>
      <c r="J46" s="11" t="s">
        <v>152</v>
      </c>
      <c r="K46" s="11" t="s">
        <v>81</v>
      </c>
      <c r="L46" s="11" t="s">
        <v>135</v>
      </c>
    </row>
    <row r="47" spans="1:12" x14ac:dyDescent="0.3">
      <c r="A47" s="52"/>
      <c r="B47" s="52"/>
      <c r="C47" s="11" t="s">
        <v>139</v>
      </c>
      <c r="D47" s="11" t="s">
        <v>140</v>
      </c>
      <c r="E47" s="11" t="s">
        <v>64</v>
      </c>
      <c r="F47" s="11" t="s">
        <v>141</v>
      </c>
      <c r="G47" s="11" t="s">
        <v>68</v>
      </c>
      <c r="H47" s="11" t="s">
        <v>70</v>
      </c>
      <c r="I47" s="11" t="s">
        <v>156</v>
      </c>
      <c r="J47" s="11" t="s">
        <v>157</v>
      </c>
      <c r="K47" s="11" t="s">
        <v>72</v>
      </c>
      <c r="L47" s="11" t="s">
        <v>124</v>
      </c>
    </row>
    <row r="48" spans="1:12" x14ac:dyDescent="0.3">
      <c r="A48" s="8" t="s">
        <v>2</v>
      </c>
      <c r="B48" s="8" t="s">
        <v>3</v>
      </c>
      <c r="C48" s="1">
        <v>296291879206</v>
      </c>
      <c r="D48" s="1">
        <v>9652435770</v>
      </c>
      <c r="E48" s="1">
        <v>2337802242</v>
      </c>
      <c r="F48" s="1">
        <v>1016636602</v>
      </c>
      <c r="G48" s="1">
        <v>100295500</v>
      </c>
      <c r="H48" s="1">
        <v>4033776490</v>
      </c>
      <c r="I48" s="1">
        <v>179696736.59999999</v>
      </c>
      <c r="J48" s="1"/>
      <c r="K48" s="1">
        <v>1054776209</v>
      </c>
      <c r="L48" s="1">
        <v>314667298755.59998</v>
      </c>
    </row>
    <row r="49" spans="1:12" x14ac:dyDescent="0.3">
      <c r="A49" s="8" t="s">
        <v>4</v>
      </c>
      <c r="B49" s="8" t="s">
        <v>5</v>
      </c>
      <c r="C49" s="1">
        <v>26566477463</v>
      </c>
      <c r="D49" s="1">
        <v>4339737672</v>
      </c>
      <c r="E49" s="1">
        <v>2127900065</v>
      </c>
      <c r="F49" s="1">
        <v>762273487</v>
      </c>
      <c r="G49" s="1">
        <v>177417900</v>
      </c>
      <c r="H49" s="1">
        <v>173600000</v>
      </c>
      <c r="I49" s="1"/>
      <c r="J49" s="1"/>
      <c r="K49" s="1"/>
      <c r="L49" s="1">
        <v>34147406587</v>
      </c>
    </row>
    <row r="50" spans="1:12" x14ac:dyDescent="0.3">
      <c r="A50" s="8" t="s">
        <v>6</v>
      </c>
      <c r="B50" s="8" t="s">
        <v>7</v>
      </c>
      <c r="C50" s="1">
        <v>1488838108636</v>
      </c>
      <c r="D50" s="1">
        <v>36738328216.010002</v>
      </c>
      <c r="E50" s="1">
        <v>23212556685</v>
      </c>
      <c r="F50" s="1">
        <v>17973956976</v>
      </c>
      <c r="G50" s="1">
        <v>1384068421</v>
      </c>
      <c r="H50" s="1">
        <v>288963011264.19897</v>
      </c>
      <c r="I50" s="1"/>
      <c r="J50" s="1">
        <v>40000000</v>
      </c>
      <c r="K50" s="1">
        <v>3</v>
      </c>
      <c r="L50" s="1">
        <v>1857150030201.2</v>
      </c>
    </row>
    <row r="51" spans="1:12" x14ac:dyDescent="0.3">
      <c r="A51" s="8" t="s">
        <v>8</v>
      </c>
      <c r="B51" s="8" t="s">
        <v>9</v>
      </c>
      <c r="C51" s="1">
        <v>73911371190</v>
      </c>
      <c r="D51" s="1">
        <v>26541842009</v>
      </c>
      <c r="E51" s="1">
        <v>2231648193</v>
      </c>
      <c r="F51" s="1">
        <v>1070356684</v>
      </c>
      <c r="G51" s="1">
        <v>0</v>
      </c>
      <c r="H51" s="1">
        <v>1743106847</v>
      </c>
      <c r="I51" s="1"/>
      <c r="J51" s="1"/>
      <c r="K51" s="1"/>
      <c r="L51" s="1">
        <v>105498324923</v>
      </c>
    </row>
    <row r="52" spans="1:12" x14ac:dyDescent="0.3">
      <c r="A52" s="8" t="s">
        <v>10</v>
      </c>
      <c r="B52" s="8" t="s">
        <v>11</v>
      </c>
      <c r="C52" s="1">
        <v>93699958597.852005</v>
      </c>
      <c r="D52" s="1">
        <v>4146173591.4000001</v>
      </c>
      <c r="E52" s="1">
        <v>2465058149</v>
      </c>
      <c r="F52" s="1">
        <v>1381148400</v>
      </c>
      <c r="G52" s="1">
        <v>315276750</v>
      </c>
      <c r="H52" s="1">
        <v>2070788082902.8</v>
      </c>
      <c r="I52" s="1">
        <v>26673255814.400002</v>
      </c>
      <c r="J52" s="1"/>
      <c r="K52" s="1">
        <v>7713716770337.1396</v>
      </c>
      <c r="L52" s="1">
        <v>9913185724542.5898</v>
      </c>
    </row>
    <row r="53" spans="1:12" x14ac:dyDescent="0.3">
      <c r="A53" s="8" t="s">
        <v>12</v>
      </c>
      <c r="B53" s="8" t="s">
        <v>13</v>
      </c>
      <c r="C53" s="1">
        <v>7820147461419</v>
      </c>
      <c r="D53" s="1">
        <v>13285753015</v>
      </c>
      <c r="E53" s="1">
        <v>82128175546</v>
      </c>
      <c r="F53" s="1">
        <v>98804303853.5</v>
      </c>
      <c r="G53" s="1">
        <v>25769119719</v>
      </c>
      <c r="H53" s="1">
        <v>5259628198</v>
      </c>
      <c r="I53" s="1">
        <v>19470000</v>
      </c>
      <c r="J53" s="1"/>
      <c r="K53" s="1">
        <v>601484686</v>
      </c>
      <c r="L53" s="1">
        <v>8046015396436.5</v>
      </c>
    </row>
    <row r="54" spans="1:12" x14ac:dyDescent="0.3">
      <c r="A54" s="8" t="s">
        <v>14</v>
      </c>
      <c r="B54" s="8" t="s">
        <v>15</v>
      </c>
      <c r="C54" s="1">
        <v>112160097974</v>
      </c>
      <c r="D54" s="1">
        <v>1307444237</v>
      </c>
      <c r="E54" s="1">
        <v>4242099542</v>
      </c>
      <c r="F54" s="1">
        <v>971436900</v>
      </c>
      <c r="G54" s="1">
        <v>0</v>
      </c>
      <c r="H54" s="1">
        <v>491718758</v>
      </c>
      <c r="I54" s="1"/>
      <c r="J54" s="1">
        <v>21920000</v>
      </c>
      <c r="K54" s="1">
        <v>658800966912</v>
      </c>
      <c r="L54" s="1">
        <v>777995684323</v>
      </c>
    </row>
    <row r="55" spans="1:12" x14ac:dyDescent="0.3">
      <c r="A55" s="8" t="s">
        <v>158</v>
      </c>
      <c r="B55" s="8" t="s">
        <v>159</v>
      </c>
      <c r="C55" s="1">
        <v>2177892483534.8501</v>
      </c>
      <c r="D55" s="1">
        <v>47407739595.413002</v>
      </c>
      <c r="E55" s="1">
        <v>142690690301.23999</v>
      </c>
      <c r="F55" s="1">
        <v>25161905875</v>
      </c>
      <c r="G55" s="1">
        <v>8914706560</v>
      </c>
      <c r="H55" s="1">
        <v>2486279750</v>
      </c>
      <c r="I55" s="1">
        <v>1379441240</v>
      </c>
      <c r="J55" s="1">
        <v>21013964024.400002</v>
      </c>
      <c r="K55" s="1"/>
      <c r="L55" s="1">
        <v>2426947210880.8999</v>
      </c>
    </row>
    <row r="56" spans="1:12" x14ac:dyDescent="0.3">
      <c r="A56" s="8" t="s">
        <v>16</v>
      </c>
      <c r="B56" s="8" t="s">
        <v>17</v>
      </c>
      <c r="C56" s="1">
        <v>4655585819322</v>
      </c>
      <c r="D56" s="1">
        <v>7978879555</v>
      </c>
      <c r="E56" s="1">
        <v>69237340257</v>
      </c>
      <c r="F56" s="1">
        <v>10239131836</v>
      </c>
      <c r="G56" s="1">
        <v>957197500</v>
      </c>
      <c r="H56" s="1">
        <v>64832714644</v>
      </c>
      <c r="I56" s="1"/>
      <c r="J56" s="1"/>
      <c r="K56" s="1">
        <v>2943711000</v>
      </c>
      <c r="L56" s="1">
        <v>4811774794114</v>
      </c>
    </row>
    <row r="57" spans="1:12" x14ac:dyDescent="0.3">
      <c r="A57" s="8" t="s">
        <v>18</v>
      </c>
      <c r="B57" s="8" t="s">
        <v>19</v>
      </c>
      <c r="C57" s="1">
        <v>246837726339</v>
      </c>
      <c r="D57" s="1">
        <v>8402973692.54</v>
      </c>
      <c r="E57" s="1">
        <v>136421839939</v>
      </c>
      <c r="F57" s="1">
        <v>7338544965</v>
      </c>
      <c r="G57" s="1">
        <v>3248638158</v>
      </c>
      <c r="H57" s="1">
        <v>203807179</v>
      </c>
      <c r="I57" s="1"/>
      <c r="J57" s="1"/>
      <c r="K57" s="1"/>
      <c r="L57" s="1">
        <v>402453530272.53998</v>
      </c>
    </row>
    <row r="58" spans="1:12" x14ac:dyDescent="0.3">
      <c r="A58" s="8" t="s">
        <v>20</v>
      </c>
      <c r="B58" s="8" t="s">
        <v>21</v>
      </c>
      <c r="C58" s="1">
        <v>5828908963817.5</v>
      </c>
      <c r="D58" s="1">
        <v>5927103480.9980001</v>
      </c>
      <c r="E58" s="1">
        <v>90495905025.5</v>
      </c>
      <c r="F58" s="1">
        <v>10492518717</v>
      </c>
      <c r="G58" s="1">
        <v>10611250510</v>
      </c>
      <c r="H58" s="1">
        <v>5346495841</v>
      </c>
      <c r="I58" s="1">
        <v>2503490407</v>
      </c>
      <c r="J58" s="1">
        <v>85683250</v>
      </c>
      <c r="K58" s="1">
        <v>1091933000</v>
      </c>
      <c r="L58" s="1">
        <v>5955463344048.9902</v>
      </c>
    </row>
    <row r="59" spans="1:12" x14ac:dyDescent="0.3">
      <c r="A59" s="8" t="s">
        <v>22</v>
      </c>
      <c r="B59" s="8" t="s">
        <v>23</v>
      </c>
      <c r="C59" s="1">
        <v>54087725880</v>
      </c>
      <c r="D59" s="1">
        <v>477370191</v>
      </c>
      <c r="E59" s="1">
        <v>537065750</v>
      </c>
      <c r="F59" s="1">
        <v>592563235</v>
      </c>
      <c r="G59" s="1">
        <v>0</v>
      </c>
      <c r="H59" s="1">
        <v>23946817980</v>
      </c>
      <c r="I59" s="1"/>
      <c r="J59" s="1"/>
      <c r="K59" s="1"/>
      <c r="L59" s="1">
        <v>79641543036</v>
      </c>
    </row>
    <row r="60" spans="1:12" x14ac:dyDescent="0.3">
      <c r="A60" s="8" t="s">
        <v>24</v>
      </c>
      <c r="B60" s="8" t="s">
        <v>25</v>
      </c>
      <c r="C60" s="1">
        <v>20945170362.040001</v>
      </c>
      <c r="D60" s="1">
        <v>1164642960.2</v>
      </c>
      <c r="E60" s="1">
        <v>201905710</v>
      </c>
      <c r="F60" s="1">
        <v>76232819</v>
      </c>
      <c r="G60" s="1">
        <v>0</v>
      </c>
      <c r="H60" s="1">
        <v>315867528665</v>
      </c>
      <c r="I60" s="1"/>
      <c r="J60" s="1"/>
      <c r="K60" s="1">
        <v>52745497</v>
      </c>
      <c r="L60" s="1">
        <v>338308226013.23999</v>
      </c>
    </row>
    <row r="61" spans="1:12" x14ac:dyDescent="0.3">
      <c r="A61" s="8" t="s">
        <v>26</v>
      </c>
      <c r="B61" s="8" t="s">
        <v>27</v>
      </c>
      <c r="C61" s="1">
        <v>82810484244</v>
      </c>
      <c r="D61" s="1">
        <v>901753890</v>
      </c>
      <c r="E61" s="1">
        <v>1350492619</v>
      </c>
      <c r="F61" s="1">
        <v>221463139</v>
      </c>
      <c r="G61" s="1">
        <v>0</v>
      </c>
      <c r="H61" s="1">
        <v>7654308576</v>
      </c>
      <c r="I61" s="1"/>
      <c r="J61" s="1">
        <v>287305000</v>
      </c>
      <c r="K61" s="1">
        <v>119879000</v>
      </c>
      <c r="L61" s="1">
        <v>93345686468</v>
      </c>
    </row>
    <row r="62" spans="1:12" x14ac:dyDescent="0.3">
      <c r="A62" s="8" t="s">
        <v>28</v>
      </c>
      <c r="B62" s="8" t="s">
        <v>29</v>
      </c>
      <c r="C62" s="1">
        <v>38708053544.800003</v>
      </c>
      <c r="D62" s="1">
        <v>35693806134.360001</v>
      </c>
      <c r="E62" s="1">
        <v>2981533345</v>
      </c>
      <c r="F62" s="1">
        <v>13907283681</v>
      </c>
      <c r="G62" s="1">
        <v>0</v>
      </c>
      <c r="H62" s="1">
        <v>28224993471</v>
      </c>
      <c r="I62" s="1">
        <v>364095870.12</v>
      </c>
      <c r="J62" s="1"/>
      <c r="K62" s="1"/>
      <c r="L62" s="1">
        <v>119879766046.28</v>
      </c>
    </row>
    <row r="63" spans="1:12" x14ac:dyDescent="0.3">
      <c r="A63" s="8" t="s">
        <v>161</v>
      </c>
      <c r="B63" s="8" t="s">
        <v>163</v>
      </c>
      <c r="C63" s="1">
        <v>2323574420</v>
      </c>
      <c r="D63" s="1">
        <v>11801250</v>
      </c>
      <c r="E63" s="1">
        <v>23955931</v>
      </c>
      <c r="F63" s="1">
        <v>2466500</v>
      </c>
      <c r="G63" s="1">
        <v>0</v>
      </c>
      <c r="H63" s="1">
        <v>1500000</v>
      </c>
      <c r="I63" s="1"/>
      <c r="J63" s="1"/>
      <c r="K63" s="1"/>
      <c r="L63" s="1">
        <v>2363298101</v>
      </c>
    </row>
    <row r="64" spans="1:12" x14ac:dyDescent="0.3">
      <c r="A64" s="8" t="s">
        <v>162</v>
      </c>
      <c r="B64" s="9" t="s">
        <v>30</v>
      </c>
      <c r="C64" s="1">
        <v>120692982877</v>
      </c>
      <c r="D64" s="1">
        <v>2160040398</v>
      </c>
      <c r="E64" s="1">
        <v>2757435990.5</v>
      </c>
      <c r="F64" s="1">
        <v>1117740565</v>
      </c>
      <c r="G64" s="1">
        <v>0</v>
      </c>
      <c r="H64" s="1">
        <v>411354312342.00299</v>
      </c>
      <c r="I64" s="1"/>
      <c r="J64" s="1"/>
      <c r="K64" s="1"/>
      <c r="L64" s="1">
        <v>538082512172.50299</v>
      </c>
    </row>
    <row r="65" spans="1:12" x14ac:dyDescent="0.3">
      <c r="A65" s="8" t="s">
        <v>31</v>
      </c>
      <c r="B65" s="8" t="s">
        <v>32</v>
      </c>
      <c r="C65" s="1">
        <v>177939339074</v>
      </c>
      <c r="D65" s="1">
        <v>1645590711</v>
      </c>
      <c r="E65" s="1">
        <v>1436084952</v>
      </c>
      <c r="F65" s="1">
        <v>631344260</v>
      </c>
      <c r="G65" s="1">
        <v>635000</v>
      </c>
      <c r="H65" s="1">
        <v>1141829556</v>
      </c>
      <c r="I65" s="1">
        <v>2026831401.4000001</v>
      </c>
      <c r="J65" s="1"/>
      <c r="K65" s="1">
        <v>193164031</v>
      </c>
      <c r="L65" s="1">
        <v>185014818985.39999</v>
      </c>
    </row>
    <row r="66" spans="1:12" x14ac:dyDescent="0.3">
      <c r="A66" s="8" t="s">
        <v>33</v>
      </c>
      <c r="B66" s="8" t="s">
        <v>34</v>
      </c>
      <c r="C66" s="1">
        <v>149865814375.53601</v>
      </c>
      <c r="D66" s="1">
        <v>2090014965</v>
      </c>
      <c r="E66" s="1">
        <v>6511414192</v>
      </c>
      <c r="F66" s="1">
        <v>12531100499</v>
      </c>
      <c r="G66" s="1">
        <v>6373000</v>
      </c>
      <c r="H66" s="1">
        <v>9112893066</v>
      </c>
      <c r="I66" s="1">
        <v>6071100</v>
      </c>
      <c r="J66" s="1"/>
      <c r="K66" s="1"/>
      <c r="L66" s="1">
        <v>180123681197.53601</v>
      </c>
    </row>
    <row r="67" spans="1:12" x14ac:dyDescent="0.3">
      <c r="A67" s="8" t="s">
        <v>35</v>
      </c>
      <c r="B67" s="8" t="s">
        <v>36</v>
      </c>
      <c r="C67" s="1">
        <v>24927909678.321999</v>
      </c>
      <c r="D67" s="1">
        <v>127231930997.534</v>
      </c>
      <c r="E67" s="1">
        <v>76461776</v>
      </c>
      <c r="F67" s="1">
        <v>39615004</v>
      </c>
      <c r="G67" s="1">
        <v>0</v>
      </c>
      <c r="H67" s="1">
        <v>124104499376</v>
      </c>
      <c r="I67" s="1"/>
      <c r="J67" s="1"/>
      <c r="K67" s="1"/>
      <c r="L67" s="1">
        <v>276380416831.85602</v>
      </c>
    </row>
    <row r="68" spans="1:12" x14ac:dyDescent="0.3">
      <c r="A68" s="8" t="s">
        <v>37</v>
      </c>
      <c r="B68" s="8" t="s">
        <v>38</v>
      </c>
      <c r="C68" s="1">
        <v>31063985626.578999</v>
      </c>
      <c r="D68" s="1">
        <v>1713668292</v>
      </c>
      <c r="E68" s="1">
        <v>637116363.33299994</v>
      </c>
      <c r="F68" s="1">
        <v>132268933</v>
      </c>
      <c r="G68" s="1">
        <v>0</v>
      </c>
      <c r="H68" s="1">
        <v>91764864</v>
      </c>
      <c r="I68" s="1">
        <v>721259825.20000005</v>
      </c>
      <c r="J68" s="1"/>
      <c r="K68" s="1"/>
      <c r="L68" s="1">
        <v>34360063904.112</v>
      </c>
    </row>
    <row r="69" spans="1:12" x14ac:dyDescent="0.3">
      <c r="A69" s="8" t="s">
        <v>39</v>
      </c>
      <c r="B69" s="8" t="s">
        <v>40</v>
      </c>
      <c r="C69" s="1">
        <v>27792673042.950001</v>
      </c>
      <c r="D69" s="1">
        <v>1127129928</v>
      </c>
      <c r="E69" s="1">
        <v>569023041</v>
      </c>
      <c r="F69" s="1">
        <v>145648250</v>
      </c>
      <c r="G69" s="1">
        <v>0</v>
      </c>
      <c r="H69" s="1">
        <v>747607208660</v>
      </c>
      <c r="I69" s="1">
        <v>432071160</v>
      </c>
      <c r="J69" s="1"/>
      <c r="K69" s="1"/>
      <c r="L69" s="1">
        <v>777673754081.94995</v>
      </c>
    </row>
    <row r="70" spans="1:12" x14ac:dyDescent="0.3">
      <c r="A70" s="8" t="s">
        <v>41</v>
      </c>
      <c r="B70" s="8" t="s">
        <v>42</v>
      </c>
      <c r="C70" s="1">
        <v>1723481302015.8999</v>
      </c>
      <c r="D70" s="1">
        <v>20176986647.012001</v>
      </c>
      <c r="E70" s="1">
        <v>9317453799.4699993</v>
      </c>
      <c r="F70" s="1">
        <v>8149998039</v>
      </c>
      <c r="G70" s="1">
        <v>3638072783</v>
      </c>
      <c r="H70" s="1">
        <v>17076530362</v>
      </c>
      <c r="I70" s="1">
        <v>517763102.19999999</v>
      </c>
      <c r="J70" s="1"/>
      <c r="K70" s="1">
        <v>674948000</v>
      </c>
      <c r="L70" s="1">
        <v>1783033054748.5901</v>
      </c>
    </row>
    <row r="71" spans="1:12" x14ac:dyDescent="0.3">
      <c r="A71" s="8" t="s">
        <v>43</v>
      </c>
      <c r="B71" s="8" t="s">
        <v>44</v>
      </c>
      <c r="C71" s="1">
        <v>13909053654</v>
      </c>
      <c r="D71" s="1">
        <v>750931384</v>
      </c>
      <c r="E71" s="1">
        <v>220704950</v>
      </c>
      <c r="F71" s="1">
        <v>147712500</v>
      </c>
      <c r="G71" s="1">
        <v>0</v>
      </c>
      <c r="H71" s="1">
        <v>712355491543</v>
      </c>
      <c r="I71" s="1">
        <v>19602160</v>
      </c>
      <c r="J71" s="1"/>
      <c r="K71" s="1"/>
      <c r="L71" s="1">
        <v>727403496191</v>
      </c>
    </row>
    <row r="72" spans="1:12" x14ac:dyDescent="0.3">
      <c r="A72" s="8" t="s">
        <v>45</v>
      </c>
      <c r="B72" s="8" t="s">
        <v>46</v>
      </c>
      <c r="C72" s="1">
        <v>9156796851</v>
      </c>
      <c r="D72" s="1">
        <v>690399955</v>
      </c>
      <c r="E72" s="1">
        <v>296873500</v>
      </c>
      <c r="F72" s="1">
        <v>96668000</v>
      </c>
      <c r="G72" s="1">
        <v>0</v>
      </c>
      <c r="H72" s="1">
        <v>5187510343</v>
      </c>
      <c r="I72" s="1">
        <v>193663181.19999999</v>
      </c>
      <c r="J72" s="1"/>
      <c r="K72" s="1"/>
      <c r="L72" s="1">
        <v>15621911830.200001</v>
      </c>
    </row>
    <row r="73" spans="1:12" x14ac:dyDescent="0.3">
      <c r="A73" s="8" t="s">
        <v>47</v>
      </c>
      <c r="B73" s="8" t="s">
        <v>48</v>
      </c>
      <c r="C73" s="1">
        <v>7679962941</v>
      </c>
      <c r="D73" s="1">
        <v>231577557</v>
      </c>
      <c r="E73" s="1">
        <v>112568994</v>
      </c>
      <c r="F73" s="1">
        <v>43151700</v>
      </c>
      <c r="G73" s="1">
        <v>0</v>
      </c>
      <c r="H73" s="1">
        <v>3356667</v>
      </c>
      <c r="I73" s="1"/>
      <c r="J73" s="1"/>
      <c r="K73" s="1">
        <v>89404846879</v>
      </c>
      <c r="L73" s="1">
        <v>97475464738</v>
      </c>
    </row>
    <row r="74" spans="1:12" x14ac:dyDescent="0.3">
      <c r="A74" s="8" t="s">
        <v>49</v>
      </c>
      <c r="B74" s="8" t="s">
        <v>50</v>
      </c>
      <c r="C74" s="1">
        <v>1667293995</v>
      </c>
      <c r="D74" s="1">
        <v>46000</v>
      </c>
      <c r="E74" s="1">
        <v>2020000</v>
      </c>
      <c r="F74" s="1"/>
      <c r="G74" s="1">
        <v>0</v>
      </c>
      <c r="H74" s="1"/>
      <c r="I74" s="1"/>
      <c r="J74" s="1"/>
      <c r="K74" s="1"/>
      <c r="L74" s="1">
        <v>1669359995</v>
      </c>
    </row>
    <row r="75" spans="1:12" x14ac:dyDescent="0.3">
      <c r="A75" s="8" t="s">
        <v>51</v>
      </c>
      <c r="B75" s="8" t="s">
        <v>52</v>
      </c>
      <c r="C75" s="1">
        <v>339142836136.685</v>
      </c>
      <c r="D75" s="1">
        <v>106933105107</v>
      </c>
      <c r="E75" s="1">
        <v>4395278974</v>
      </c>
      <c r="F75" s="1">
        <v>9173929572</v>
      </c>
      <c r="G75" s="1">
        <v>4158000</v>
      </c>
      <c r="H75" s="1">
        <v>24809564299</v>
      </c>
      <c r="I75" s="1">
        <v>17700000</v>
      </c>
      <c r="J75" s="1">
        <v>2032186748</v>
      </c>
      <c r="K75" s="1">
        <v>428188000</v>
      </c>
      <c r="L75" s="1">
        <v>486936946836.685</v>
      </c>
    </row>
    <row r="76" spans="1:12" x14ac:dyDescent="0.3">
      <c r="A76" s="8" t="s">
        <v>53</v>
      </c>
      <c r="B76" s="8" t="s">
        <v>54</v>
      </c>
      <c r="C76" s="1">
        <v>261384776004</v>
      </c>
      <c r="D76" s="1">
        <v>18301044051</v>
      </c>
      <c r="E76" s="1">
        <v>3094087455</v>
      </c>
      <c r="F76" s="1">
        <v>2111491208</v>
      </c>
      <c r="G76" s="1">
        <v>1573265000</v>
      </c>
      <c r="H76" s="1">
        <v>17638000</v>
      </c>
      <c r="I76" s="1">
        <v>14071500</v>
      </c>
      <c r="J76" s="1"/>
      <c r="K76" s="1">
        <v>21887090493</v>
      </c>
      <c r="L76" s="1">
        <v>308383463711</v>
      </c>
    </row>
    <row r="77" spans="1:12" x14ac:dyDescent="0.3">
      <c r="A77" s="13" t="s">
        <v>169</v>
      </c>
      <c r="B77" s="9" t="s">
        <v>176</v>
      </c>
      <c r="C77" s="1">
        <v>3776936327</v>
      </c>
      <c r="D77" s="1">
        <v>3187500</v>
      </c>
      <c r="E77" s="1">
        <v>15419910</v>
      </c>
      <c r="F77" s="1">
        <v>10858250</v>
      </c>
      <c r="G77" s="1">
        <v>0</v>
      </c>
      <c r="H77" s="1">
        <v>8800000</v>
      </c>
      <c r="I77" s="1"/>
      <c r="J77" s="1"/>
      <c r="K77" s="1"/>
      <c r="L77" s="1">
        <v>3815201987</v>
      </c>
    </row>
    <row r="78" spans="1:12" x14ac:dyDescent="0.3">
      <c r="A78" s="13" t="s">
        <v>170</v>
      </c>
      <c r="B78" s="9" t="s">
        <v>177</v>
      </c>
      <c r="C78" s="1">
        <v>7163218511</v>
      </c>
      <c r="D78" s="1">
        <v>5716850</v>
      </c>
      <c r="E78" s="1">
        <v>4090900</v>
      </c>
      <c r="F78" s="1">
        <v>18351000</v>
      </c>
      <c r="G78" s="1">
        <v>-10000</v>
      </c>
      <c r="H78" s="1">
        <v>900000</v>
      </c>
      <c r="I78" s="1"/>
      <c r="J78" s="1"/>
      <c r="K78" s="1"/>
      <c r="L78" s="1">
        <v>7192267261</v>
      </c>
    </row>
    <row r="79" spans="1:12" x14ac:dyDescent="0.3">
      <c r="A79" s="13" t="s">
        <v>171</v>
      </c>
      <c r="B79" s="9" t="s">
        <v>178</v>
      </c>
      <c r="C79" s="1">
        <v>5500757367</v>
      </c>
      <c r="D79" s="1">
        <v>5382453</v>
      </c>
      <c r="E79" s="1">
        <v>6093450</v>
      </c>
      <c r="F79" s="1">
        <v>6878750</v>
      </c>
      <c r="G79" s="1">
        <v>0</v>
      </c>
      <c r="H79" s="1">
        <v>4106935</v>
      </c>
      <c r="I79" s="1"/>
      <c r="J79" s="1"/>
      <c r="K79" s="1"/>
      <c r="L79" s="1">
        <v>5523218955</v>
      </c>
    </row>
    <row r="80" spans="1:12" x14ac:dyDescent="0.3">
      <c r="A80" s="13" t="s">
        <v>186</v>
      </c>
      <c r="B80" s="9" t="s">
        <v>187</v>
      </c>
      <c r="C80" s="1">
        <v>421396026</v>
      </c>
      <c r="D80" s="1">
        <v>488000</v>
      </c>
      <c r="E80" s="1">
        <v>2981700</v>
      </c>
      <c r="F80" s="1">
        <v>2664000</v>
      </c>
      <c r="G80" s="1">
        <v>0</v>
      </c>
      <c r="H80" s="1"/>
      <c r="I80" s="1"/>
      <c r="J80" s="1"/>
      <c r="K80" s="1"/>
      <c r="L80" s="1">
        <v>427529726</v>
      </c>
    </row>
    <row r="81" spans="1:12" x14ac:dyDescent="0.3">
      <c r="A81" s="13" t="s">
        <v>172</v>
      </c>
      <c r="B81" s="9" t="s">
        <v>179</v>
      </c>
      <c r="C81" s="1">
        <v>4135544609</v>
      </c>
      <c r="D81" s="1">
        <v>5510750</v>
      </c>
      <c r="E81" s="1">
        <v>10884100</v>
      </c>
      <c r="F81" s="1">
        <v>24104250</v>
      </c>
      <c r="G81" s="1">
        <v>0</v>
      </c>
      <c r="H81" s="1">
        <v>550000</v>
      </c>
      <c r="I81" s="1"/>
      <c r="J81" s="1"/>
      <c r="K81" s="1"/>
      <c r="L81" s="1">
        <v>4176593709</v>
      </c>
    </row>
    <row r="82" spans="1:12" x14ac:dyDescent="0.3">
      <c r="A82" s="13" t="s">
        <v>173</v>
      </c>
      <c r="B82" s="9" t="s">
        <v>180</v>
      </c>
      <c r="C82" s="1">
        <v>2910511774</v>
      </c>
      <c r="D82" s="1">
        <v>10561191</v>
      </c>
      <c r="E82" s="1">
        <v>5641000</v>
      </c>
      <c r="F82" s="1">
        <v>6943550</v>
      </c>
      <c r="G82" s="1">
        <v>0</v>
      </c>
      <c r="H82" s="1">
        <v>300000</v>
      </c>
      <c r="I82" s="1"/>
      <c r="J82" s="1"/>
      <c r="K82" s="1"/>
      <c r="L82" s="1">
        <v>2933957515</v>
      </c>
    </row>
    <row r="83" spans="1:12" x14ac:dyDescent="0.3">
      <c r="A83" s="13" t="s">
        <v>174</v>
      </c>
      <c r="B83" s="9" t="s">
        <v>181</v>
      </c>
      <c r="C83" s="1">
        <v>4203161854</v>
      </c>
      <c r="D83" s="1">
        <v>4799000</v>
      </c>
      <c r="E83" s="1">
        <v>16430264</v>
      </c>
      <c r="F83" s="1">
        <v>9463500</v>
      </c>
      <c r="G83" s="1">
        <v>0</v>
      </c>
      <c r="H83" s="1">
        <v>1220000</v>
      </c>
      <c r="I83" s="1"/>
      <c r="J83" s="1"/>
      <c r="K83" s="1"/>
      <c r="L83" s="1">
        <v>4235074618</v>
      </c>
    </row>
    <row r="84" spans="1:12" x14ac:dyDescent="0.3">
      <c r="A84" s="13" t="s">
        <v>175</v>
      </c>
      <c r="B84" s="9" t="s">
        <v>182</v>
      </c>
      <c r="C84" s="1">
        <v>1011005328</v>
      </c>
      <c r="D84" s="1">
        <v>286500</v>
      </c>
      <c r="E84" s="1">
        <v>347500</v>
      </c>
      <c r="F84" s="1">
        <v>885500</v>
      </c>
      <c r="G84" s="1">
        <v>0</v>
      </c>
      <c r="H84" s="1"/>
      <c r="I84" s="1"/>
      <c r="J84" s="1"/>
      <c r="K84" s="1"/>
      <c r="L84" s="1">
        <v>1012524828</v>
      </c>
    </row>
    <row r="85" spans="1:12" x14ac:dyDescent="0.3">
      <c r="A85" s="13" t="s">
        <v>183</v>
      </c>
      <c r="B85" s="9" t="s">
        <v>184</v>
      </c>
      <c r="C85" s="1">
        <v>3233080041</v>
      </c>
      <c r="D85" s="1">
        <v>1873000</v>
      </c>
      <c r="E85" s="1">
        <v>2737500</v>
      </c>
      <c r="F85" s="1">
        <v>17625420</v>
      </c>
      <c r="G85" s="1">
        <v>0</v>
      </c>
      <c r="H85" s="1">
        <v>825000</v>
      </c>
      <c r="I85" s="1"/>
      <c r="J85" s="1"/>
      <c r="K85" s="1"/>
      <c r="L85" s="1">
        <v>3256140961</v>
      </c>
    </row>
    <row r="86" spans="1:12" ht="22.5" customHeight="1" x14ac:dyDescent="0.3">
      <c r="A86" s="8" t="s">
        <v>55</v>
      </c>
      <c r="B86" s="8" t="s">
        <v>56</v>
      </c>
      <c r="C86" s="1">
        <f t="shared" ref="C86:L86" si="0">SUM(C48:C85)</f>
        <v>25940775694059.008</v>
      </c>
      <c r="D86" s="1">
        <f t="shared" si="0"/>
        <v>487068056496.46704</v>
      </c>
      <c r="E86" s="1">
        <f t="shared" si="0"/>
        <v>592177119611.04297</v>
      </c>
      <c r="F86" s="1">
        <f t="shared" si="0"/>
        <v>224430666419.5</v>
      </c>
      <c r="G86" s="1">
        <f t="shared" si="0"/>
        <v>56700464801</v>
      </c>
      <c r="H86" s="1">
        <f t="shared" si="0"/>
        <v>4872896671579.002</v>
      </c>
      <c r="I86" s="1">
        <f t="shared" si="0"/>
        <v>35068483498.119995</v>
      </c>
      <c r="J86" s="1">
        <f t="shared" si="0"/>
        <v>23481059022.400002</v>
      </c>
      <c r="K86" s="1">
        <f t="shared" si="0"/>
        <v>8490970504047.1396</v>
      </c>
      <c r="L86" s="1">
        <f t="shared" si="0"/>
        <v>40723568719533.68</v>
      </c>
    </row>
    <row r="88" spans="1:12" x14ac:dyDescent="0.3">
      <c r="A88" s="31" t="s">
        <v>142</v>
      </c>
      <c r="B88" s="32"/>
      <c r="C88" s="32"/>
      <c r="D88" s="32"/>
      <c r="E88" s="32"/>
      <c r="F88" s="32"/>
      <c r="G88" s="32"/>
      <c r="H88" s="33"/>
    </row>
    <row r="89" spans="1:12" x14ac:dyDescent="0.3">
      <c r="A89" s="51" t="s">
        <v>74</v>
      </c>
      <c r="B89" s="51" t="s">
        <v>1</v>
      </c>
      <c r="C89" s="12" t="s">
        <v>119</v>
      </c>
      <c r="D89" s="12" t="s">
        <v>120</v>
      </c>
      <c r="E89" s="12" t="s">
        <v>121</v>
      </c>
      <c r="F89" s="12" t="s">
        <v>122</v>
      </c>
      <c r="G89" s="12" t="s">
        <v>123</v>
      </c>
      <c r="H89" s="12" t="s">
        <v>136</v>
      </c>
    </row>
    <row r="90" spans="1:12" x14ac:dyDescent="0.3">
      <c r="A90" s="52"/>
      <c r="B90" s="52"/>
      <c r="C90" s="12" t="s">
        <v>109</v>
      </c>
      <c r="D90" s="12" t="s">
        <v>111</v>
      </c>
      <c r="E90" s="12" t="s">
        <v>113</v>
      </c>
      <c r="F90" s="12" t="s">
        <v>115</v>
      </c>
      <c r="G90" s="12" t="s">
        <v>117</v>
      </c>
      <c r="H90" s="12" t="s">
        <v>124</v>
      </c>
    </row>
    <row r="91" spans="1:12" ht="23.25" x14ac:dyDescent="0.35">
      <c r="A91" s="8" t="s">
        <v>2</v>
      </c>
      <c r="B91" s="8" t="s">
        <v>3</v>
      </c>
      <c r="C91" s="25"/>
      <c r="D91" s="25"/>
      <c r="E91" s="25"/>
      <c r="F91" s="25">
        <v>1091630921</v>
      </c>
      <c r="G91" s="25"/>
      <c r="H91" s="25">
        <v>1091630921</v>
      </c>
    </row>
    <row r="92" spans="1:12" ht="23.25" x14ac:dyDescent="0.35">
      <c r="A92" s="13" t="s">
        <v>4</v>
      </c>
      <c r="B92" s="9" t="s">
        <v>5</v>
      </c>
      <c r="C92" s="25"/>
      <c r="D92" s="25"/>
      <c r="E92" s="25"/>
      <c r="F92" s="25">
        <v>2000</v>
      </c>
      <c r="G92" s="25"/>
      <c r="H92" s="25">
        <v>2000</v>
      </c>
    </row>
    <row r="93" spans="1:12" ht="23.25" x14ac:dyDescent="0.35">
      <c r="A93" s="8" t="s">
        <v>6</v>
      </c>
      <c r="B93" s="8" t="s">
        <v>7</v>
      </c>
      <c r="C93" s="25">
        <v>249830352</v>
      </c>
      <c r="D93" s="25">
        <v>1144625000</v>
      </c>
      <c r="E93" s="25">
        <v>1774335530</v>
      </c>
      <c r="F93" s="25">
        <v>326319935330</v>
      </c>
      <c r="G93" s="25">
        <v>280578608</v>
      </c>
      <c r="H93" s="25">
        <v>329769304820</v>
      </c>
    </row>
    <row r="94" spans="1:12" ht="23.25" x14ac:dyDescent="0.35">
      <c r="A94" s="8" t="s">
        <v>8</v>
      </c>
      <c r="B94" s="8" t="s">
        <v>9</v>
      </c>
      <c r="C94" s="25"/>
      <c r="D94" s="25"/>
      <c r="E94" s="25"/>
      <c r="F94" s="25">
        <v>43539509</v>
      </c>
      <c r="G94" s="25"/>
      <c r="H94" s="25">
        <v>43539509</v>
      </c>
    </row>
    <row r="95" spans="1:12" ht="23.25" x14ac:dyDescent="0.35">
      <c r="A95" s="8" t="s">
        <v>160</v>
      </c>
      <c r="B95" s="8" t="s">
        <v>11</v>
      </c>
      <c r="C95" s="25">
        <v>6200000</v>
      </c>
      <c r="D95" s="25"/>
      <c r="E95" s="25"/>
      <c r="F95" s="25">
        <v>173577449</v>
      </c>
      <c r="G95" s="25"/>
      <c r="H95" s="25">
        <v>179777449</v>
      </c>
    </row>
    <row r="96" spans="1:12" ht="23.25" x14ac:dyDescent="0.35">
      <c r="A96" s="8" t="s">
        <v>12</v>
      </c>
      <c r="B96" s="8" t="s">
        <v>13</v>
      </c>
      <c r="C96" s="25"/>
      <c r="D96" s="25"/>
      <c r="E96" s="25">
        <v>183395791</v>
      </c>
      <c r="F96" s="25">
        <v>206102790301</v>
      </c>
      <c r="G96" s="25"/>
      <c r="H96" s="25">
        <v>206286186092</v>
      </c>
    </row>
    <row r="97" spans="1:8" ht="23.25" x14ac:dyDescent="0.35">
      <c r="A97" s="8" t="s">
        <v>14</v>
      </c>
      <c r="B97" s="8" t="s">
        <v>15</v>
      </c>
      <c r="C97" s="25"/>
      <c r="D97" s="25"/>
      <c r="E97" s="25"/>
      <c r="F97" s="25">
        <v>55017849</v>
      </c>
      <c r="G97" s="25"/>
      <c r="H97" s="25">
        <v>55017849</v>
      </c>
    </row>
    <row r="98" spans="1:8" ht="23.25" x14ac:dyDescent="0.35">
      <c r="A98" s="8" t="s">
        <v>164</v>
      </c>
      <c r="B98" s="8" t="s">
        <v>165</v>
      </c>
      <c r="C98" s="25"/>
      <c r="D98" s="25"/>
      <c r="E98" s="25"/>
      <c r="F98" s="25">
        <v>21223020435.599998</v>
      </c>
      <c r="G98" s="25"/>
      <c r="H98" s="25">
        <v>21223020435.599998</v>
      </c>
    </row>
    <row r="99" spans="1:8" ht="23.25" x14ac:dyDescent="0.35">
      <c r="A99" s="8" t="s">
        <v>153</v>
      </c>
      <c r="B99" s="8" t="s">
        <v>17</v>
      </c>
      <c r="C99" s="25"/>
      <c r="D99" s="25"/>
      <c r="E99" s="25"/>
      <c r="F99" s="25">
        <v>3417616780</v>
      </c>
      <c r="G99" s="25"/>
      <c r="H99" s="25">
        <v>3417616780</v>
      </c>
    </row>
    <row r="100" spans="1:8" ht="23.25" x14ac:dyDescent="0.35">
      <c r="A100" s="8" t="s">
        <v>18</v>
      </c>
      <c r="B100" s="8" t="s">
        <v>19</v>
      </c>
      <c r="C100" s="25"/>
      <c r="D100" s="25"/>
      <c r="E100" s="25">
        <v>22292549</v>
      </c>
      <c r="F100" s="25">
        <v>13320892166</v>
      </c>
      <c r="G100" s="25"/>
      <c r="H100" s="25">
        <v>13343184715</v>
      </c>
    </row>
    <row r="101" spans="1:8" ht="23.25" x14ac:dyDescent="0.35">
      <c r="A101" s="8" t="s">
        <v>20</v>
      </c>
      <c r="B101" s="8" t="s">
        <v>21</v>
      </c>
      <c r="C101" s="25"/>
      <c r="D101" s="25"/>
      <c r="E101" s="25"/>
      <c r="F101" s="25"/>
      <c r="G101" s="25">
        <v>4913787113</v>
      </c>
      <c r="H101" s="25">
        <v>4913787113</v>
      </c>
    </row>
    <row r="102" spans="1:8" ht="23.25" x14ac:dyDescent="0.35">
      <c r="A102" s="8" t="s">
        <v>22</v>
      </c>
      <c r="B102" s="8" t="s">
        <v>23</v>
      </c>
      <c r="C102" s="25"/>
      <c r="D102" s="25"/>
      <c r="E102" s="25"/>
      <c r="F102" s="25">
        <v>13810541629</v>
      </c>
      <c r="G102" s="25"/>
      <c r="H102" s="25">
        <v>13810541629</v>
      </c>
    </row>
    <row r="103" spans="1:8" ht="23.25" x14ac:dyDescent="0.35">
      <c r="A103" s="8" t="s">
        <v>24</v>
      </c>
      <c r="B103" s="8" t="s">
        <v>25</v>
      </c>
      <c r="C103" s="25"/>
      <c r="D103" s="25">
        <v>11000</v>
      </c>
      <c r="E103" s="25"/>
      <c r="F103" s="25">
        <v>8000</v>
      </c>
      <c r="G103" s="25"/>
      <c r="H103" s="25">
        <v>19000</v>
      </c>
    </row>
    <row r="104" spans="1:8" ht="23.25" x14ac:dyDescent="0.35">
      <c r="A104" s="8" t="s">
        <v>26</v>
      </c>
      <c r="B104" s="8" t="s">
        <v>27</v>
      </c>
      <c r="C104" s="25"/>
      <c r="D104" s="25"/>
      <c r="E104" s="25"/>
      <c r="F104" s="25">
        <v>523092306</v>
      </c>
      <c r="G104" s="25"/>
      <c r="H104" s="25">
        <v>523092306</v>
      </c>
    </row>
    <row r="105" spans="1:8" ht="23.25" x14ac:dyDescent="0.35">
      <c r="A105" s="8" t="s">
        <v>28</v>
      </c>
      <c r="B105" s="9" t="s">
        <v>29</v>
      </c>
      <c r="C105" s="25"/>
      <c r="D105" s="25"/>
      <c r="E105" s="25">
        <v>15658860362.1</v>
      </c>
      <c r="F105" s="25"/>
      <c r="G105" s="25"/>
      <c r="H105" s="25">
        <v>15658860362.1</v>
      </c>
    </row>
    <row r="106" spans="1:8" ht="23.25" x14ac:dyDescent="0.35">
      <c r="A106" s="8" t="s">
        <v>161</v>
      </c>
      <c r="B106" s="8" t="s">
        <v>163</v>
      </c>
      <c r="C106" s="25"/>
      <c r="D106" s="25"/>
      <c r="E106" s="25">
        <v>271264922</v>
      </c>
      <c r="F106" s="25">
        <v>74988414097</v>
      </c>
      <c r="G106" s="25"/>
      <c r="H106" s="25">
        <v>75259679019</v>
      </c>
    </row>
    <row r="107" spans="1:8" ht="23.25" x14ac:dyDescent="0.35">
      <c r="A107" s="8" t="s">
        <v>162</v>
      </c>
      <c r="B107" s="8" t="s">
        <v>30</v>
      </c>
      <c r="C107" s="25"/>
      <c r="D107" s="25"/>
      <c r="E107" s="25">
        <v>12184113638</v>
      </c>
      <c r="F107" s="25">
        <v>154362248510</v>
      </c>
      <c r="G107" s="25"/>
      <c r="H107" s="25">
        <v>166546362148</v>
      </c>
    </row>
    <row r="108" spans="1:8" ht="23.25" x14ac:dyDescent="0.35">
      <c r="A108" s="8" t="s">
        <v>31</v>
      </c>
      <c r="B108" s="8" t="s">
        <v>32</v>
      </c>
      <c r="C108" s="25">
        <v>3606601804</v>
      </c>
      <c r="D108" s="25"/>
      <c r="E108" s="25"/>
      <c r="F108" s="25"/>
      <c r="G108" s="25"/>
      <c r="H108" s="25">
        <v>3606601804</v>
      </c>
    </row>
    <row r="109" spans="1:8" ht="23.25" x14ac:dyDescent="0.35">
      <c r="A109" s="8" t="s">
        <v>33</v>
      </c>
      <c r="B109" s="8" t="s">
        <v>34</v>
      </c>
      <c r="C109" s="25">
        <v>111370324961.27</v>
      </c>
      <c r="D109" s="25"/>
      <c r="E109" s="25"/>
      <c r="F109" s="25">
        <v>264886787</v>
      </c>
      <c r="G109" s="25"/>
      <c r="H109" s="25">
        <v>111635211748.27</v>
      </c>
    </row>
    <row r="110" spans="1:8" ht="23.25" x14ac:dyDescent="0.35">
      <c r="A110" s="8" t="s">
        <v>35</v>
      </c>
      <c r="B110" s="8" t="s">
        <v>36</v>
      </c>
      <c r="C110" s="25"/>
      <c r="D110" s="25">
        <v>9124029196597.7793</v>
      </c>
      <c r="E110" s="25"/>
      <c r="F110" s="25"/>
      <c r="G110" s="25"/>
      <c r="H110" s="25">
        <v>9124029196597.7793</v>
      </c>
    </row>
    <row r="111" spans="1:8" ht="23.25" x14ac:dyDescent="0.35">
      <c r="A111" s="8" t="s">
        <v>125</v>
      </c>
      <c r="B111" s="8" t="s">
        <v>38</v>
      </c>
      <c r="C111" s="25"/>
      <c r="D111" s="25"/>
      <c r="E111" s="25">
        <v>77068184</v>
      </c>
      <c r="F111" s="25">
        <v>650122619</v>
      </c>
      <c r="G111" s="25"/>
      <c r="H111" s="25">
        <v>727190803</v>
      </c>
    </row>
    <row r="112" spans="1:8" ht="23.25" x14ac:dyDescent="0.35">
      <c r="A112" s="8" t="s">
        <v>39</v>
      </c>
      <c r="B112" s="8" t="s">
        <v>40</v>
      </c>
      <c r="C112" s="25"/>
      <c r="D112" s="25">
        <v>101793622456.50101</v>
      </c>
      <c r="E112" s="25"/>
      <c r="F112" s="25"/>
      <c r="G112" s="25"/>
      <c r="H112" s="25">
        <v>101793622456.50101</v>
      </c>
    </row>
    <row r="113" spans="1:9" ht="23.25" x14ac:dyDescent="0.35">
      <c r="A113" s="8" t="s">
        <v>41</v>
      </c>
      <c r="B113" s="8" t="s">
        <v>42</v>
      </c>
      <c r="C113" s="25"/>
      <c r="D113" s="25">
        <v>69290400</v>
      </c>
      <c r="E113" s="25">
        <v>7968750</v>
      </c>
      <c r="F113" s="25">
        <v>1097736031</v>
      </c>
      <c r="G113" s="25">
        <v>4375946803</v>
      </c>
      <c r="H113" s="25">
        <v>5550941984</v>
      </c>
    </row>
    <row r="114" spans="1:9" ht="23.25" x14ac:dyDescent="0.35">
      <c r="A114" s="8" t="s">
        <v>43</v>
      </c>
      <c r="B114" s="8" t="s">
        <v>44</v>
      </c>
      <c r="C114" s="25"/>
      <c r="D114" s="25">
        <v>360073914496.271</v>
      </c>
      <c r="E114" s="25"/>
      <c r="F114" s="25">
        <v>15375301175</v>
      </c>
      <c r="G114" s="25"/>
      <c r="H114" s="25">
        <v>375449215671.271</v>
      </c>
    </row>
    <row r="115" spans="1:9" ht="23.25" x14ac:dyDescent="0.35">
      <c r="A115" s="8" t="s">
        <v>45</v>
      </c>
      <c r="B115" s="8" t="s">
        <v>46</v>
      </c>
      <c r="C115" s="25"/>
      <c r="D115" s="25"/>
      <c r="E115" s="25">
        <v>7874884911.6000004</v>
      </c>
      <c r="F115" s="25"/>
      <c r="G115" s="25"/>
      <c r="H115" s="25">
        <v>7874884911.6000004</v>
      </c>
    </row>
    <row r="116" spans="1:9" ht="23.25" x14ac:dyDescent="0.35">
      <c r="A116" s="8" t="s">
        <v>47</v>
      </c>
      <c r="B116" s="8" t="s">
        <v>48</v>
      </c>
      <c r="C116" s="25"/>
      <c r="D116" s="25"/>
      <c r="E116" s="25"/>
      <c r="F116" s="25">
        <v>73395658</v>
      </c>
      <c r="G116" s="25"/>
      <c r="H116" s="25">
        <v>73395658</v>
      </c>
    </row>
    <row r="117" spans="1:9" ht="23.25" x14ac:dyDescent="0.35">
      <c r="A117" s="8" t="s">
        <v>51</v>
      </c>
      <c r="B117" s="8" t="s">
        <v>52</v>
      </c>
      <c r="C117" s="25">
        <v>47945000</v>
      </c>
      <c r="D117" s="25">
        <v>13233076736</v>
      </c>
      <c r="E117" s="25">
        <v>62540803991</v>
      </c>
      <c r="F117" s="25">
        <v>67074521790</v>
      </c>
      <c r="G117" s="25">
        <v>6117004371</v>
      </c>
      <c r="H117" s="25">
        <v>149013351888</v>
      </c>
    </row>
    <row r="118" spans="1:9" ht="23.25" x14ac:dyDescent="0.35">
      <c r="A118" s="8" t="s">
        <v>53</v>
      </c>
      <c r="B118" s="8" t="s">
        <v>54</v>
      </c>
      <c r="C118" s="25"/>
      <c r="D118" s="25"/>
      <c r="E118" s="25"/>
      <c r="F118" s="25">
        <v>123173000</v>
      </c>
      <c r="G118" s="25"/>
      <c r="H118" s="25">
        <v>123173000</v>
      </c>
    </row>
    <row r="119" spans="1:9" ht="23.25" x14ac:dyDescent="0.35">
      <c r="A119" s="8" t="s">
        <v>55</v>
      </c>
      <c r="B119" s="8" t="s">
        <v>56</v>
      </c>
      <c r="C119" s="2">
        <f t="shared" ref="C119:H119" si="1">SUM(C91:C118)</f>
        <v>115280902117.27</v>
      </c>
      <c r="D119" s="2">
        <f t="shared" si="1"/>
        <v>9600343736686.5527</v>
      </c>
      <c r="E119" s="2">
        <f t="shared" si="1"/>
        <v>100594988628.7</v>
      </c>
      <c r="F119" s="2">
        <f t="shared" si="1"/>
        <v>900091464342.59998</v>
      </c>
      <c r="G119" s="2">
        <f t="shared" si="1"/>
        <v>15687316895</v>
      </c>
      <c r="H119" s="25">
        <f t="shared" si="1"/>
        <v>10731998408670.123</v>
      </c>
    </row>
    <row r="120" spans="1:9" x14ac:dyDescent="0.3">
      <c r="C120" s="14"/>
      <c r="D120" s="14"/>
      <c r="E120" s="14"/>
      <c r="F120" s="14"/>
      <c r="G120" s="14"/>
      <c r="H120" s="14"/>
      <c r="I120" s="15"/>
    </row>
    <row r="121" spans="1:9" x14ac:dyDescent="0.3">
      <c r="C121" s="15"/>
      <c r="E121" s="15"/>
      <c r="G121" s="16"/>
      <c r="H121" s="16"/>
      <c r="I121" s="16"/>
    </row>
    <row r="122" spans="1:9" x14ac:dyDescent="0.3">
      <c r="G122" s="16"/>
      <c r="H122" s="16"/>
      <c r="I122" s="16"/>
    </row>
    <row r="123" spans="1:9" ht="18.75" customHeight="1" x14ac:dyDescent="0.3">
      <c r="A123" s="41" t="s">
        <v>149</v>
      </c>
      <c r="B123" s="41"/>
      <c r="C123" s="41"/>
    </row>
    <row r="124" spans="1:9" ht="30.75" customHeight="1" x14ac:dyDescent="0.3">
      <c r="A124" s="17" t="s">
        <v>57</v>
      </c>
      <c r="B124" s="18" t="s">
        <v>58</v>
      </c>
      <c r="C124" s="18" t="s">
        <v>133</v>
      </c>
    </row>
    <row r="125" spans="1:9" ht="23.25" x14ac:dyDescent="0.35">
      <c r="A125" s="8" t="s">
        <v>59</v>
      </c>
      <c r="B125" s="8" t="s">
        <v>60</v>
      </c>
      <c r="C125" s="20">
        <v>25940775694059</v>
      </c>
    </row>
    <row r="126" spans="1:9" ht="23.25" x14ac:dyDescent="0.35">
      <c r="A126" s="8" t="s">
        <v>61</v>
      </c>
      <c r="B126" s="8" t="s">
        <v>62</v>
      </c>
      <c r="C126" s="20">
        <v>487068056496.46698</v>
      </c>
    </row>
    <row r="127" spans="1:9" ht="23.25" x14ac:dyDescent="0.35">
      <c r="A127" s="8" t="s">
        <v>63</v>
      </c>
      <c r="B127" s="8" t="s">
        <v>64</v>
      </c>
      <c r="C127" s="20">
        <v>592177119611.04297</v>
      </c>
    </row>
    <row r="128" spans="1:9" ht="23.25" x14ac:dyDescent="0.35">
      <c r="A128" s="8" t="s">
        <v>65</v>
      </c>
      <c r="B128" s="8" t="s">
        <v>66</v>
      </c>
      <c r="C128" s="20">
        <v>224430666419.5</v>
      </c>
    </row>
    <row r="129" spans="1:3" ht="23.25" x14ac:dyDescent="0.35">
      <c r="A129" s="8" t="s">
        <v>67</v>
      </c>
      <c r="B129" s="8" t="s">
        <v>68</v>
      </c>
      <c r="C129" s="20">
        <v>56700464801</v>
      </c>
    </row>
    <row r="130" spans="1:3" ht="23.25" x14ac:dyDescent="0.35">
      <c r="A130" s="8" t="s">
        <v>69</v>
      </c>
      <c r="B130" s="8" t="s">
        <v>70</v>
      </c>
      <c r="C130" s="20">
        <v>4872896671579</v>
      </c>
    </row>
    <row r="131" spans="1:3" ht="23.25" x14ac:dyDescent="0.35">
      <c r="A131" s="8" t="s">
        <v>166</v>
      </c>
      <c r="B131" s="8" t="s">
        <v>167</v>
      </c>
      <c r="C131" s="20">
        <v>35068483498.120003</v>
      </c>
    </row>
    <row r="132" spans="1:3" ht="23.25" x14ac:dyDescent="0.35">
      <c r="A132" s="8" t="s">
        <v>154</v>
      </c>
      <c r="B132" s="8" t="s">
        <v>155</v>
      </c>
      <c r="C132" s="20">
        <v>23481059022.400002</v>
      </c>
    </row>
    <row r="133" spans="1:3" ht="23.25" x14ac:dyDescent="0.35">
      <c r="A133" s="8" t="s">
        <v>71</v>
      </c>
      <c r="B133" s="8" t="s">
        <v>72</v>
      </c>
      <c r="C133" s="20">
        <v>8490970504047.1396</v>
      </c>
    </row>
    <row r="134" spans="1:3" ht="23.25" x14ac:dyDescent="0.35">
      <c r="A134" s="8" t="s">
        <v>73</v>
      </c>
      <c r="B134" s="8" t="s">
        <v>56</v>
      </c>
      <c r="C134" s="20">
        <f>SUM(C125:C133)</f>
        <v>40723568719533.672</v>
      </c>
    </row>
    <row r="136" spans="1:3" x14ac:dyDescent="0.3">
      <c r="A136" s="48" t="s">
        <v>150</v>
      </c>
      <c r="B136" s="49"/>
      <c r="C136" s="50"/>
    </row>
    <row r="137" spans="1:3" x14ac:dyDescent="0.3">
      <c r="A137" s="8" t="s">
        <v>106</v>
      </c>
      <c r="B137" s="8" t="s">
        <v>107</v>
      </c>
      <c r="C137" s="12" t="s">
        <v>134</v>
      </c>
    </row>
    <row r="138" spans="1:3" ht="23.25" x14ac:dyDescent="0.35">
      <c r="A138" s="8" t="s">
        <v>108</v>
      </c>
      <c r="B138" s="8" t="s">
        <v>109</v>
      </c>
      <c r="C138" s="19">
        <v>115280902117.27</v>
      </c>
    </row>
    <row r="139" spans="1:3" ht="23.25" x14ac:dyDescent="0.35">
      <c r="A139" s="8" t="s">
        <v>110</v>
      </c>
      <c r="B139" s="8" t="s">
        <v>111</v>
      </c>
      <c r="C139" s="19">
        <v>9600343736686.5508</v>
      </c>
    </row>
    <row r="140" spans="1:3" ht="23.25" x14ac:dyDescent="0.35">
      <c r="A140" s="8" t="s">
        <v>112</v>
      </c>
      <c r="B140" s="8" t="s">
        <v>113</v>
      </c>
      <c r="C140" s="19">
        <v>100594988628.7</v>
      </c>
    </row>
    <row r="141" spans="1:3" ht="23.25" x14ac:dyDescent="0.35">
      <c r="A141" s="8" t="s">
        <v>114</v>
      </c>
      <c r="B141" s="8" t="s">
        <v>115</v>
      </c>
      <c r="C141" s="19">
        <v>900091464342.59998</v>
      </c>
    </row>
    <row r="142" spans="1:3" ht="23.25" x14ac:dyDescent="0.35">
      <c r="A142" s="8" t="s">
        <v>116</v>
      </c>
      <c r="B142" s="8" t="s">
        <v>117</v>
      </c>
      <c r="C142" s="19">
        <v>15687316895</v>
      </c>
    </row>
    <row r="143" spans="1:3" x14ac:dyDescent="0.3">
      <c r="A143" s="8" t="s">
        <v>118</v>
      </c>
      <c r="B143" s="8" t="s">
        <v>56</v>
      </c>
      <c r="C143" s="10">
        <f>SUM(C138:C142)</f>
        <v>10731998408670.119</v>
      </c>
    </row>
    <row r="145" spans="1:4" x14ac:dyDescent="0.3">
      <c r="A145" s="48" t="s">
        <v>143</v>
      </c>
      <c r="B145" s="49"/>
      <c r="C145" s="49"/>
      <c r="D145" s="50"/>
    </row>
    <row r="146" spans="1:4" ht="34.5" customHeight="1" x14ac:dyDescent="0.3">
      <c r="A146" s="17" t="s">
        <v>130</v>
      </c>
      <c r="B146" s="18" t="s">
        <v>131</v>
      </c>
      <c r="C146" s="12" t="s">
        <v>133</v>
      </c>
      <c r="D146" s="12" t="s">
        <v>129</v>
      </c>
    </row>
    <row r="147" spans="1:4" ht="23.25" x14ac:dyDescent="0.35">
      <c r="A147" s="8" t="s">
        <v>82</v>
      </c>
      <c r="B147" s="8" t="s">
        <v>83</v>
      </c>
      <c r="C147" s="29">
        <v>34350332315333.801</v>
      </c>
      <c r="D147" s="26"/>
    </row>
    <row r="148" spans="1:4" ht="23.25" x14ac:dyDescent="0.35">
      <c r="A148" s="8" t="s">
        <v>84</v>
      </c>
      <c r="B148" s="8" t="s">
        <v>85</v>
      </c>
      <c r="C148" s="29">
        <v>2156893719102.46</v>
      </c>
      <c r="D148" s="19">
        <v>17923220</v>
      </c>
    </row>
    <row r="149" spans="1:4" ht="23.25" x14ac:dyDescent="0.35">
      <c r="A149" s="8" t="s">
        <v>86</v>
      </c>
      <c r="B149" s="8" t="s">
        <v>87</v>
      </c>
      <c r="C149" s="29">
        <v>506400496433.68103</v>
      </c>
      <c r="D149" s="30"/>
    </row>
    <row r="150" spans="1:4" ht="23.25" x14ac:dyDescent="0.35">
      <c r="A150" s="8" t="s">
        <v>88</v>
      </c>
      <c r="B150" s="8" t="s">
        <v>89</v>
      </c>
      <c r="C150" s="29">
        <v>524060782804.07599</v>
      </c>
      <c r="D150" s="26">
        <v>351363765</v>
      </c>
    </row>
    <row r="151" spans="1:4" ht="23.25" x14ac:dyDescent="0.35">
      <c r="A151" s="8" t="s">
        <v>90</v>
      </c>
      <c r="B151" s="8" t="s">
        <v>91</v>
      </c>
      <c r="C151" s="29">
        <v>322785624939.14502</v>
      </c>
      <c r="D151" s="30"/>
    </row>
    <row r="152" spans="1:4" ht="23.25" x14ac:dyDescent="0.35">
      <c r="A152" s="8" t="s">
        <v>92</v>
      </c>
      <c r="B152" s="8" t="s">
        <v>93</v>
      </c>
      <c r="C152" s="29">
        <v>33265882268.341</v>
      </c>
      <c r="D152" s="30"/>
    </row>
    <row r="153" spans="1:4" ht="23.25" x14ac:dyDescent="0.35">
      <c r="A153" s="8" t="s">
        <v>94</v>
      </c>
      <c r="B153" s="8" t="s">
        <v>95</v>
      </c>
      <c r="C153" s="29">
        <v>2352128062966.8901</v>
      </c>
      <c r="D153" s="19">
        <v>3166389039</v>
      </c>
    </row>
    <row r="154" spans="1:4" ht="23.25" x14ac:dyDescent="0.35">
      <c r="A154" s="8" t="s">
        <v>96</v>
      </c>
      <c r="B154" s="8" t="s">
        <v>97</v>
      </c>
      <c r="C154" s="29">
        <v>1256962260980.1001</v>
      </c>
      <c r="D154" s="26">
        <v>43683541136.514</v>
      </c>
    </row>
    <row r="155" spans="1:4" ht="23.25" x14ac:dyDescent="0.35">
      <c r="A155" s="8" t="s">
        <v>98</v>
      </c>
      <c r="B155" s="8" t="s">
        <v>99</v>
      </c>
      <c r="C155" s="29">
        <f>SUM(C147:C154)</f>
        <v>41502829144828.5</v>
      </c>
      <c r="D155" s="26">
        <f>SUM(D147:D154)</f>
        <v>47219217160.514</v>
      </c>
    </row>
    <row r="157" spans="1:4" x14ac:dyDescent="0.3">
      <c r="A157" s="53" t="s">
        <v>168</v>
      </c>
      <c r="B157" s="54"/>
      <c r="C157" s="55"/>
    </row>
    <row r="158" spans="1:4" ht="23.25" x14ac:dyDescent="0.35">
      <c r="A158" s="13" t="s">
        <v>126</v>
      </c>
      <c r="B158" s="13" t="s">
        <v>144</v>
      </c>
      <c r="C158" s="19">
        <v>2858608495774.3799</v>
      </c>
    </row>
    <row r="159" spans="1:4" ht="23.25" x14ac:dyDescent="0.35">
      <c r="A159" s="13" t="s">
        <v>127</v>
      </c>
      <c r="B159" s="13" t="s">
        <v>145</v>
      </c>
      <c r="C159" s="23">
        <v>-443989497994.29901</v>
      </c>
    </row>
    <row r="160" spans="1:4" ht="23.25" x14ac:dyDescent="0.35">
      <c r="A160" s="13" t="s">
        <v>132</v>
      </c>
      <c r="B160" s="13" t="s">
        <v>146</v>
      </c>
      <c r="C160" s="24">
        <f>SUM(C158:C159)</f>
        <v>2414618997780.0811</v>
      </c>
    </row>
    <row r="162" spans="1:2" ht="39.75" customHeight="1" x14ac:dyDescent="0.3">
      <c r="A162" s="47" t="s">
        <v>138</v>
      </c>
      <c r="B162" s="47"/>
    </row>
    <row r="163" spans="1:2" ht="55.5" customHeight="1" x14ac:dyDescent="0.3">
      <c r="A163" s="45" t="s">
        <v>147</v>
      </c>
      <c r="B163" s="46"/>
    </row>
    <row r="164" spans="1:2" ht="23.25" x14ac:dyDescent="0.35">
      <c r="A164" s="8" t="s">
        <v>100</v>
      </c>
      <c r="B164" s="21">
        <v>34548219115224.441</v>
      </c>
    </row>
    <row r="165" spans="1:2" ht="23.25" x14ac:dyDescent="0.35">
      <c r="A165" s="8" t="s">
        <v>101</v>
      </c>
      <c r="B165" s="21">
        <f>B166-B164</f>
        <v>6954610029604.0586</v>
      </c>
    </row>
    <row r="166" spans="1:2" ht="23.25" x14ac:dyDescent="0.35">
      <c r="A166" s="8" t="s">
        <v>102</v>
      </c>
      <c r="B166" s="21">
        <v>41502829144828.5</v>
      </c>
    </row>
    <row r="167" spans="1:2" ht="23.25" x14ac:dyDescent="0.35">
      <c r="A167" s="8" t="s">
        <v>103</v>
      </c>
      <c r="B167" s="22">
        <f>B164/B166</f>
        <v>0.83243045900954815</v>
      </c>
    </row>
    <row r="168" spans="1:2" ht="23.25" x14ac:dyDescent="0.35">
      <c r="A168" s="8" t="s">
        <v>104</v>
      </c>
      <c r="B168" s="22">
        <f>B165/B166</f>
        <v>0.16756954099045185</v>
      </c>
    </row>
    <row r="169" spans="1:2" ht="23.25" x14ac:dyDescent="0.35">
      <c r="A169" s="8" t="s">
        <v>105</v>
      </c>
      <c r="B169" s="22">
        <f>B166/B166</f>
        <v>1</v>
      </c>
    </row>
  </sheetData>
  <mergeCells count="14">
    <mergeCell ref="A1:D1"/>
    <mergeCell ref="A2:D2"/>
    <mergeCell ref="A123:C123"/>
    <mergeCell ref="A3:D3"/>
    <mergeCell ref="A163:B163"/>
    <mergeCell ref="A162:B162"/>
    <mergeCell ref="A136:C136"/>
    <mergeCell ref="A89:A90"/>
    <mergeCell ref="B89:B90"/>
    <mergeCell ref="A157:C157"/>
    <mergeCell ref="B46:B47"/>
    <mergeCell ref="A46:A47"/>
    <mergeCell ref="A45:L45"/>
    <mergeCell ref="A145:D145"/>
  </mergeCells>
  <pageMargins left="0" right="0" top="0" bottom="0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VMCDCHTSR4DK-1850682920-335</_dlc_DocId>
    <_dlc_DocIdUrl xmlns="536e90f3-28f6-43a2-9886-69104c66b47c">
      <Url>http://cms-mof/_layouts/DocIdRedir.aspx?ID=VMCDCHTSR4DK-1850682920-335</Url>
      <Description>VMCDCHTSR4DK-1850682920-335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29F103-2C93-4F7A-9F63-E4FC33653216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94EDBD1C-A550-4D56-80CC-2F04DD60C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until Oct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تشرين الأول  2016 للموازنة الإتحادية</dc:title>
  <dc:creator/>
  <cp:lastModifiedBy/>
  <dcterms:created xsi:type="dcterms:W3CDTF">2006-09-16T00:00:00Z</dcterms:created>
  <dcterms:modified xsi:type="dcterms:W3CDTF">2017-01-05T07:24:34Z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610d2eb1-1019-4186-b780-fcdc532c018a</vt:lpwstr>
  </property>
</Properties>
</file>