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-315" windowWidth="8430" windowHeight="8895" tabRatio="831"/>
  </bookViews>
  <sheets>
    <sheet name="state account October 2018" sheetId="4" r:id="rId1"/>
  </sheets>
  <calcPr calcId="152511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5" i="4"/>
  <c r="E180" i="4"/>
  <c r="E181" i="4"/>
  <c r="E182" i="4"/>
  <c r="E183" i="4"/>
  <c r="E184" i="4"/>
  <c r="E185" i="4"/>
  <c r="E186" i="4"/>
  <c r="E187" i="4"/>
  <c r="E179" i="4"/>
  <c r="C192" i="4"/>
  <c r="D187" i="4"/>
  <c r="C175" i="4"/>
  <c r="C166" i="4"/>
  <c r="H143" i="4"/>
  <c r="G143" i="4"/>
  <c r="F143" i="4"/>
  <c r="E143" i="4"/>
  <c r="D143" i="4"/>
  <c r="C143" i="4"/>
  <c r="D49" i="4"/>
  <c r="C187" i="4"/>
  <c r="C157" i="4"/>
  <c r="L99" i="4"/>
  <c r="K99" i="4"/>
  <c r="J99" i="4"/>
  <c r="I99" i="4"/>
  <c r="H99" i="4"/>
  <c r="G99" i="4"/>
  <c r="F99" i="4"/>
  <c r="E99" i="4"/>
  <c r="D99" i="4"/>
  <c r="C99" i="4"/>
  <c r="C49" i="4"/>
  <c r="E49" i="4" s="1"/>
</calcChain>
</file>

<file path=xl/sharedStrings.xml><?xml version="1.0" encoding="utf-8"?>
<sst xmlns="http://schemas.openxmlformats.org/spreadsheetml/2006/main" count="406" uniqueCount="227">
  <si>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</si>
  <si>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</si>
  <si>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</si>
  <si>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</si>
  <si>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</si>
  <si>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</si>
  <si>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</si>
  <si>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</si>
  <si>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</si>
  <si>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</si>
  <si>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</si>
  <si>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</si>
  <si>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</si>
  <si>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</si>
  <si>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</si>
  <si>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</si>
  <si>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</si>
  <si>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</si>
  <si>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</si>
  <si>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</si>
  <si>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</si>
  <si>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</si>
  <si>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</si>
  <si>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</si>
  <si>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</si>
  <si>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</si>
  <si>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</si>
  <si>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</si>
  <si>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</si>
  <si>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</si>
  <si>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</si>
  <si>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</si>
  <si>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</si>
  <si>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</si>
  <si>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</si>
  <si>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</si>
  <si>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</si>
  <si>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</si>
  <si>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</si>
  <si>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</si>
  <si>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</si>
  <si>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</si>
  <si>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</si>
  <si>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</si>
  <si>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</si>
  <si>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</si>
  <si>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</si>
  <si>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</si>
  <si>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</si>
  <si>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</si>
  <si>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</si>
  <si>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</si>
  <si>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</si>
  <si>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</si>
  <si>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</si>
  <si>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</si>
  <si>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</si>
  <si>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</si>
  <si>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</si>
  <si>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</si>
  <si>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</si>
  <si>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</si>
  <si>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</si>
  <si>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</si>
  <si>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</si>
  <si>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</si>
  <si>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</si>
  <si>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</si>
  <si>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</si>
  <si>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</si>
  <si>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</si>
  <si>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</si>
  <si>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</si>
  <si>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</si>
  <si>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</si>
  <si>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</si>
  <si>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</si>
  <si>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</si>
  <si>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</si>
  <si>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</si>
  <si>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</si>
  <si>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</si>
  <si>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</si>
  <si>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</si>
  <si>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</si>
  <si>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</si>
  <si>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</si>
  <si>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</si>
  <si>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</si>
  <si>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</si>
  <si>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</si>
  <si>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</si>
  <si>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</si>
  <si>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</si>
  <si>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</si>
  <si>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</si>
  <si>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</si>
  <si>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</si>
  <si>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</si>
  <si>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</si>
  <si>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</si>
  <si>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</si>
  <si>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</si>
  <si>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</si>
  <si>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</si>
  <si>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</si>
  <si>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</si>
  <si>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</si>
  <si>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</si>
  <si>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</si>
  <si>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</si>
  <si>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</si>
  <si>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</si>
  <si>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</si>
  <si>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</si>
  <si>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</si>
  <si>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</si>
  <si>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</si>
  <si>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</si>
  <si>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</si>
  <si>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</si>
  <si>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</si>
  <si>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</si>
  <si>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</si>
  <si>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</si>
  <si>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</si>
  <si>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</si>
  <si>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</si>
  <si>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</si>
  <si>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</si>
  <si>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</si>
  <si>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</si>
  <si>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</si>
  <si>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</si>
  <si>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</si>
  <si>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</si>
  <si>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</si>
  <si>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</si>
  <si>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</si>
  <si>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</si>
  <si>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</si>
  <si>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</si>
  <si>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</si>
  <si>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</si>
  <si>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</si>
  <si>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</si>
  <si>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</si>
  <si>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</si>
  <si>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</si>
  <si>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</si>
  <si>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</si>
  <si>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</si>
  <si>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</si>
  <si>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</si>
  <si>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</si>
  <si>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</si>
  <si>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</si>
  <si>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</si>
  <si>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</si>
  <si>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</si>
  <si>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</si>
  <si>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</si>
  <si>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</si>
  <si>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</si>
  <si>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</si>
  <si>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</si>
  <si>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</si>
  <si>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</si>
  <si>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</si>
  <si>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</si>
  <si>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</si>
  <si>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</si>
  <si>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</si>
  <si>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</si>
  <si>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</si>
  <si>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</si>
  <si>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</si>
  <si>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</si>
  <si>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</si>
  <si>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</si>
  <si>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</si>
  <si>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</si>
  <si>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</si>
  <si>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</si>
  <si>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</si>
  <si>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</si>
  <si>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</si>
  <si>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</si>
  <si>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</si>
  <si>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</si>
  <si>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</si>
  <si>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</si>
  <si>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</si>
  <si>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</si>
  <si>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</si>
  <si>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</si>
  <si>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</si>
  <si>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</si>
  <si>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</si>
  <si>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</si>
  <si>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</si>
  <si>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</si>
  <si>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</si>
  <si>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</si>
  <si>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</si>
  <si>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</si>
  <si>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</si>
  <si>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</si>
  <si>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</si>
  <si>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</si>
  <si>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</si>
  <si>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</si>
  <si>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</si>
  <si>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</si>
  <si>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</si>
  <si>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</si>
  <si>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</si>
  <si>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Misan Province</t>
  </si>
  <si>
    <t>حكومة اقليم كردستان</t>
  </si>
  <si>
    <t>Kurdistan Regional Government</t>
  </si>
  <si>
    <t>مجلس القضاء الاعلى</t>
  </si>
  <si>
    <t>المحكمة الاتحادية العليا</t>
  </si>
  <si>
    <t>Federal Supreme Court</t>
  </si>
  <si>
    <t>محافظة الانبار</t>
  </si>
  <si>
    <t>Anbar Province</t>
  </si>
  <si>
    <t>وزارة المالية دائرة المحاسبة قسم التوحيد/ نظام توحيد حسابات الدولة على الموازنة الجارية والاستثمارية  لغاية تشرين الاول لسنة 2018</t>
  </si>
  <si>
    <t xml:space="preserve">The Ministry of Finance / Accounting Department  / Accounts Consolidation Section / The system of consolidating the state accounts on the current and investment budget until October 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</si>
</sst>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  <font>
      <b/>
      <sz val="13"/>
      <color theme="1"/>
      <name val="Arial"/>
      <family val="2"/>
      <scheme val="minor"/>
    </font>
    <font>
      <sz val="13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0" fontId="9" fillId="3" borderId="1" xfId="8" applyFont="1" applyFill="1" applyBorder="1" applyAlignment="1">
      <alignment horizontal="left"/>
    </xf>
    <xf numFmtId="3" fontId="7" fillId="2" borderId="1" xfId="0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 applyProtection="1">
      <alignment horizontal="center" readingOrder="2"/>
      <protection locked="0"/>
    </xf>
    <xf numFmtId="3" fontId="7" fillId="0" borderId="1" xfId="1" applyNumberFormat="1" applyFont="1" applyBorder="1" applyAlignment="1">
      <alignment horizontal="center" readingOrder="2"/>
    </xf>
    <xf numFmtId="3" fontId="7" fillId="2" borderId="1" xfId="1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>
      <alignment horizontal="center" readingOrder="2"/>
    </xf>
    <xf numFmtId="3" fontId="7" fillId="2" borderId="1" xfId="0" applyNumberFormat="1" applyFont="1" applyFill="1" applyBorder="1" applyAlignment="1">
      <alignment horizontal="right" readingOrder="2"/>
    </xf>
    <xf numFmtId="3" fontId="7" fillId="2" borderId="1" xfId="22" applyNumberFormat="1" applyFont="1" applyFill="1" applyBorder="1" applyAlignment="1">
      <alignment horizontal="right" readingOrder="2"/>
    </xf>
    <xf numFmtId="3" fontId="7" fillId="0" borderId="1" xfId="1" applyNumberFormat="1" applyFont="1" applyBorder="1" applyAlignment="1">
      <alignment horizontal="right" readingOrder="2"/>
    </xf>
    <xf numFmtId="3" fontId="8" fillId="2" borderId="1" xfId="1" applyNumberFormat="1" applyFont="1" applyFill="1" applyBorder="1" applyAlignment="1">
      <alignment horizontal="right" readingOrder="2"/>
    </xf>
    <xf numFmtId="9" fontId="7" fillId="2" borderId="1" xfId="23" applyFont="1" applyFill="1" applyBorder="1" applyAlignment="1">
      <alignment readingOrder="2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02"/>
  <sheetViews>
    <sheetView rightToLeft="1" tabSelected="1" topLeftCell="B1" zoomScale="70" zoomScaleNormal="70" workbookViewId="0">
      <selection activeCell="C54" sqref="C54"/>
    </sheetView>
  </sheetViews>
  <sheetFormatPr defaultColWidth="9" defaultRowHeight="15" x14ac:dyDescent="0.2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39" t="s">
        <v>225</v>
      </c>
      <c r="B1" s="40"/>
      <c r="C1" s="40"/>
      <c r="D1" s="40"/>
      <c r="E1" s="41"/>
    </row>
    <row r="2" spans="1:5" s="7" customFormat="1" ht="31.5" customHeight="1" x14ac:dyDescent="0.2">
      <c r="A2" s="36" t="s">
        <v>226</v>
      </c>
      <c r="B2" s="37"/>
      <c r="C2" s="37"/>
      <c r="D2" s="37"/>
      <c r="E2" s="38"/>
    </row>
    <row r="3" spans="1:5" ht="26.25" customHeight="1" x14ac:dyDescent="0.2">
      <c r="A3" s="33" t="s">
        <v>123</v>
      </c>
      <c r="B3" s="34"/>
      <c r="C3" s="34"/>
      <c r="D3" s="34"/>
      <c r="E3" s="35"/>
    </row>
    <row r="4" spans="1:5" ht="15.75" x14ac:dyDescent="0.25">
      <c r="A4" s="1" t="s">
        <v>0</v>
      </c>
      <c r="B4" s="1" t="s">
        <v>1</v>
      </c>
      <c r="C4" s="8" t="s">
        <v>132</v>
      </c>
      <c r="D4" s="9" t="s">
        <v>124</v>
      </c>
      <c r="E4" s="17" t="s">
        <v>183</v>
      </c>
    </row>
    <row r="5" spans="1:5" ht="16.5" x14ac:dyDescent="0.25">
      <c r="A5" s="3" t="s">
        <v>2</v>
      </c>
      <c r="B5" s="2" t="s">
        <v>3</v>
      </c>
      <c r="C5" s="23">
        <v>333522038304</v>
      </c>
      <c r="D5" s="24">
        <v>505890000</v>
      </c>
      <c r="E5" s="25">
        <f>C5+D5</f>
        <v>334027928304</v>
      </c>
    </row>
    <row r="6" spans="1:5" ht="16.5" x14ac:dyDescent="0.25">
      <c r="A6" s="3" t="s">
        <v>4</v>
      </c>
      <c r="B6" s="2" t="s">
        <v>5</v>
      </c>
      <c r="C6" s="23">
        <v>34525597022</v>
      </c>
      <c r="D6" s="24"/>
      <c r="E6" s="25">
        <f t="shared" ref="E6:E49" si="0">C6+D6</f>
        <v>34525597022</v>
      </c>
    </row>
    <row r="7" spans="1:5" ht="16.5" x14ac:dyDescent="0.25">
      <c r="A7" s="3" t="s">
        <v>6</v>
      </c>
      <c r="B7" s="2" t="s">
        <v>7</v>
      </c>
      <c r="C7" s="23">
        <v>2523872743767.0801</v>
      </c>
      <c r="D7" s="24">
        <v>606785106057.93994</v>
      </c>
      <c r="E7" s="25">
        <f t="shared" si="0"/>
        <v>3130657849825.02</v>
      </c>
    </row>
    <row r="8" spans="1:5" ht="16.5" x14ac:dyDescent="0.25">
      <c r="A8" s="3" t="s">
        <v>8</v>
      </c>
      <c r="B8" s="2" t="s">
        <v>9</v>
      </c>
      <c r="C8" s="23">
        <v>131485750976</v>
      </c>
      <c r="D8" s="24">
        <v>281836</v>
      </c>
      <c r="E8" s="25">
        <f t="shared" si="0"/>
        <v>131486032812</v>
      </c>
    </row>
    <row r="9" spans="1:5" ht="16.5" x14ac:dyDescent="0.25">
      <c r="A9" s="3" t="s">
        <v>10</v>
      </c>
      <c r="B9" s="2" t="s">
        <v>11</v>
      </c>
      <c r="C9" s="23">
        <v>16011199565176.199</v>
      </c>
      <c r="D9" s="24">
        <v>11154808602.958</v>
      </c>
      <c r="E9" s="25">
        <f t="shared" si="0"/>
        <v>16022354373779.156</v>
      </c>
    </row>
    <row r="10" spans="1:5" ht="16.5" x14ac:dyDescent="0.25">
      <c r="A10" s="3" t="s">
        <v>12</v>
      </c>
      <c r="B10" s="2" t="s">
        <v>13</v>
      </c>
      <c r="C10" s="23">
        <v>8607707327783.4297</v>
      </c>
      <c r="D10" s="24">
        <v>38449551472</v>
      </c>
      <c r="E10" s="25">
        <f t="shared" si="0"/>
        <v>8646156879255.4297</v>
      </c>
    </row>
    <row r="11" spans="1:5" ht="16.5" x14ac:dyDescent="0.25">
      <c r="A11" s="3" t="s">
        <v>14</v>
      </c>
      <c r="B11" s="2" t="s">
        <v>15</v>
      </c>
      <c r="C11" s="23">
        <v>1750473690163</v>
      </c>
      <c r="D11" s="24">
        <v>1699137500</v>
      </c>
      <c r="E11" s="25">
        <f t="shared" si="0"/>
        <v>1752172827663</v>
      </c>
    </row>
    <row r="12" spans="1:5" ht="16.5" x14ac:dyDescent="0.25">
      <c r="A12" s="3" t="s">
        <v>148</v>
      </c>
      <c r="B12" s="2" t="s">
        <v>149</v>
      </c>
      <c r="C12" s="23">
        <v>958594040482.81995</v>
      </c>
      <c r="D12" s="24">
        <v>15874644884</v>
      </c>
      <c r="E12" s="25">
        <f t="shared" si="0"/>
        <v>974468685366.81995</v>
      </c>
    </row>
    <row r="13" spans="1:5" ht="16.5" x14ac:dyDescent="0.25">
      <c r="A13" s="3" t="s">
        <v>16</v>
      </c>
      <c r="B13" s="2" t="s">
        <v>17</v>
      </c>
      <c r="C13" s="23">
        <v>4538933618858</v>
      </c>
      <c r="D13" s="24"/>
      <c r="E13" s="25">
        <f t="shared" si="0"/>
        <v>4538933618858</v>
      </c>
    </row>
    <row r="14" spans="1:5" ht="16.5" x14ac:dyDescent="0.25">
      <c r="A14" s="3" t="s">
        <v>18</v>
      </c>
      <c r="B14" s="2" t="s">
        <v>19</v>
      </c>
      <c r="C14" s="23">
        <v>454811197987</v>
      </c>
      <c r="D14" s="24">
        <v>7104905516</v>
      </c>
      <c r="E14" s="25">
        <f t="shared" si="0"/>
        <v>461916103503</v>
      </c>
    </row>
    <row r="15" spans="1:5" ht="16.5" x14ac:dyDescent="0.25">
      <c r="A15" s="3" t="s">
        <v>20</v>
      </c>
      <c r="B15" s="2" t="s">
        <v>21</v>
      </c>
      <c r="C15" s="23">
        <v>1439506526186.27</v>
      </c>
      <c r="D15" s="24">
        <v>39000</v>
      </c>
      <c r="E15" s="25">
        <f t="shared" si="0"/>
        <v>1439506565186.27</v>
      </c>
    </row>
    <row r="16" spans="1:5" ht="16.5" x14ac:dyDescent="0.25">
      <c r="A16" s="3" t="s">
        <v>22</v>
      </c>
      <c r="B16" s="2" t="s">
        <v>23</v>
      </c>
      <c r="C16" s="23">
        <v>55880726438</v>
      </c>
      <c r="D16" s="24">
        <v>37031813319</v>
      </c>
      <c r="E16" s="25">
        <f t="shared" si="0"/>
        <v>92912539757</v>
      </c>
    </row>
    <row r="17" spans="1:5" ht="16.5" x14ac:dyDescent="0.25">
      <c r="A17" s="3" t="s">
        <v>24</v>
      </c>
      <c r="B17" s="2" t="s">
        <v>25</v>
      </c>
      <c r="C17" s="23">
        <v>1530364714485.6799</v>
      </c>
      <c r="D17" s="24">
        <v>5000</v>
      </c>
      <c r="E17" s="25">
        <f t="shared" si="0"/>
        <v>1530364719485.6799</v>
      </c>
    </row>
    <row r="18" spans="1:5" ht="16.5" x14ac:dyDescent="0.25">
      <c r="A18" s="3" t="s">
        <v>26</v>
      </c>
      <c r="B18" s="2" t="s">
        <v>27</v>
      </c>
      <c r="C18" s="23">
        <v>90705951279</v>
      </c>
      <c r="D18" s="24">
        <v>173106000</v>
      </c>
      <c r="E18" s="25">
        <f t="shared" si="0"/>
        <v>90879057279</v>
      </c>
    </row>
    <row r="19" spans="1:5" ht="16.5" x14ac:dyDescent="0.25">
      <c r="A19" s="3" t="s">
        <v>28</v>
      </c>
      <c r="B19" s="2" t="s">
        <v>29</v>
      </c>
      <c r="C19" s="23">
        <v>97008207963</v>
      </c>
      <c r="D19" s="24">
        <v>15177809464.5</v>
      </c>
      <c r="E19" s="25">
        <f t="shared" si="0"/>
        <v>112186017427.5</v>
      </c>
    </row>
    <row r="20" spans="1:5" ht="16.5" x14ac:dyDescent="0.25">
      <c r="A20" s="3" t="s">
        <v>171</v>
      </c>
      <c r="B20" s="3" t="s">
        <v>196</v>
      </c>
      <c r="C20" s="23">
        <v>576775459805.96899</v>
      </c>
      <c r="D20" s="24">
        <v>111013458163</v>
      </c>
      <c r="E20" s="25">
        <f t="shared" si="0"/>
        <v>687788917968.96899</v>
      </c>
    </row>
    <row r="21" spans="1:5" ht="16.5" x14ac:dyDescent="0.25">
      <c r="A21" s="3" t="s">
        <v>30</v>
      </c>
      <c r="B21" s="2" t="s">
        <v>31</v>
      </c>
      <c r="C21" s="23">
        <v>140036812613.5</v>
      </c>
      <c r="D21" s="24">
        <v>1048660134</v>
      </c>
      <c r="E21" s="25">
        <f t="shared" si="0"/>
        <v>141085472747.5</v>
      </c>
    </row>
    <row r="22" spans="1:5" ht="16.5" x14ac:dyDescent="0.25">
      <c r="A22" s="3" t="s">
        <v>32</v>
      </c>
      <c r="B22" s="2" t="s">
        <v>33</v>
      </c>
      <c r="C22" s="23">
        <v>186570864597.741</v>
      </c>
      <c r="D22" s="24">
        <v>351198244011.54303</v>
      </c>
      <c r="E22" s="25">
        <f t="shared" si="0"/>
        <v>537769108609.28406</v>
      </c>
    </row>
    <row r="23" spans="1:5" ht="16.5" x14ac:dyDescent="0.25">
      <c r="A23" s="3" t="s">
        <v>34</v>
      </c>
      <c r="B23" s="2" t="s">
        <v>35</v>
      </c>
      <c r="C23" s="23">
        <v>41822150678.5</v>
      </c>
      <c r="D23" s="24">
        <v>7355100773027.8096</v>
      </c>
      <c r="E23" s="25">
        <f t="shared" si="0"/>
        <v>7396922923706.3096</v>
      </c>
    </row>
    <row r="24" spans="1:5" ht="16.5" x14ac:dyDescent="0.25">
      <c r="A24" s="3" t="s">
        <v>36</v>
      </c>
      <c r="B24" s="2" t="s">
        <v>37</v>
      </c>
      <c r="C24" s="23">
        <v>33152849878.827999</v>
      </c>
      <c r="D24" s="24">
        <v>171181142</v>
      </c>
      <c r="E24" s="25">
        <f t="shared" si="0"/>
        <v>33324031020.827999</v>
      </c>
    </row>
    <row r="25" spans="1:5" ht="16.5" x14ac:dyDescent="0.25">
      <c r="A25" s="3" t="s">
        <v>38</v>
      </c>
      <c r="B25" s="2" t="s">
        <v>39</v>
      </c>
      <c r="C25" s="23">
        <v>904556469606.75</v>
      </c>
      <c r="D25" s="24">
        <v>11258771437.079</v>
      </c>
      <c r="E25" s="25">
        <f t="shared" si="0"/>
        <v>915815241043.82898</v>
      </c>
    </row>
    <row r="26" spans="1:5" ht="16.5" x14ac:dyDescent="0.25">
      <c r="A26" s="3" t="s">
        <v>40</v>
      </c>
      <c r="B26" s="2" t="s">
        <v>41</v>
      </c>
      <c r="C26" s="23">
        <v>1827622256301.0901</v>
      </c>
      <c r="D26" s="24">
        <v>16718779005</v>
      </c>
      <c r="E26" s="25">
        <f t="shared" si="0"/>
        <v>1844341035306.0901</v>
      </c>
    </row>
    <row r="27" spans="1:5" ht="16.5" x14ac:dyDescent="0.25">
      <c r="A27" s="3" t="s">
        <v>42</v>
      </c>
      <c r="B27" s="2" t="s">
        <v>43</v>
      </c>
      <c r="C27" s="23">
        <v>1315486579716</v>
      </c>
      <c r="D27" s="24">
        <v>247971329817.13199</v>
      </c>
      <c r="E27" s="25">
        <f t="shared" si="0"/>
        <v>1563457909533.1321</v>
      </c>
    </row>
    <row r="28" spans="1:5" ht="16.5" x14ac:dyDescent="0.25">
      <c r="A28" s="3" t="s">
        <v>44</v>
      </c>
      <c r="B28" s="2" t="s">
        <v>45</v>
      </c>
      <c r="C28" s="23">
        <v>15902454049</v>
      </c>
      <c r="D28" s="24">
        <v>2000</v>
      </c>
      <c r="E28" s="25">
        <f t="shared" si="0"/>
        <v>15902456049</v>
      </c>
    </row>
    <row r="29" spans="1:5" ht="16.5" x14ac:dyDescent="0.25">
      <c r="A29" s="3" t="s">
        <v>46</v>
      </c>
      <c r="B29" s="2" t="s">
        <v>47</v>
      </c>
      <c r="C29" s="23">
        <v>102963234613</v>
      </c>
      <c r="D29" s="24">
        <v>609694815</v>
      </c>
      <c r="E29" s="25">
        <f t="shared" si="0"/>
        <v>103572929428</v>
      </c>
    </row>
    <row r="30" spans="1:5" ht="16.5" x14ac:dyDescent="0.25">
      <c r="A30" s="3" t="s">
        <v>218</v>
      </c>
      <c r="B30" s="2" t="s">
        <v>219</v>
      </c>
      <c r="C30" s="23">
        <v>2222845371505</v>
      </c>
      <c r="D30" s="24"/>
      <c r="E30" s="25">
        <f t="shared" si="0"/>
        <v>2222845371505</v>
      </c>
    </row>
    <row r="31" spans="1:5" ht="16.5" x14ac:dyDescent="0.25">
      <c r="A31" s="3" t="s">
        <v>48</v>
      </c>
      <c r="B31" s="2" t="s">
        <v>49</v>
      </c>
      <c r="C31" s="23">
        <v>458539655829.35199</v>
      </c>
      <c r="D31" s="24">
        <v>91294397261</v>
      </c>
      <c r="E31" s="25">
        <f t="shared" si="0"/>
        <v>549834053090.35205</v>
      </c>
    </row>
    <row r="32" spans="1:5" ht="16.5" x14ac:dyDescent="0.25">
      <c r="A32" s="3" t="s">
        <v>172</v>
      </c>
      <c r="B32" s="2" t="s">
        <v>50</v>
      </c>
      <c r="C32" s="23">
        <v>68544481198</v>
      </c>
      <c r="D32" s="24">
        <v>100000000</v>
      </c>
      <c r="E32" s="25">
        <f t="shared" si="0"/>
        <v>68644481198</v>
      </c>
    </row>
    <row r="33" spans="1:5" ht="16.5" x14ac:dyDescent="0.25">
      <c r="A33" s="3" t="s">
        <v>173</v>
      </c>
      <c r="B33" s="2" t="s">
        <v>180</v>
      </c>
      <c r="C33" s="23">
        <v>721304914156</v>
      </c>
      <c r="D33" s="24">
        <v>150410013607</v>
      </c>
      <c r="E33" s="25">
        <f t="shared" si="0"/>
        <v>871714927763</v>
      </c>
    </row>
    <row r="34" spans="1:5" ht="16.5" x14ac:dyDescent="0.25">
      <c r="A34" s="6" t="s">
        <v>154</v>
      </c>
      <c r="B34" s="2" t="s">
        <v>160</v>
      </c>
      <c r="C34" s="23">
        <v>2167737120069</v>
      </c>
      <c r="D34" s="24">
        <v>15821510250</v>
      </c>
      <c r="E34" s="25">
        <f t="shared" si="0"/>
        <v>2183558630319</v>
      </c>
    </row>
    <row r="35" spans="1:5" ht="16.5" x14ac:dyDescent="0.25">
      <c r="A35" s="6" t="s">
        <v>174</v>
      </c>
      <c r="B35" s="2" t="s">
        <v>181</v>
      </c>
      <c r="C35" s="23">
        <v>703272079959</v>
      </c>
      <c r="D35" s="24">
        <v>84235941086</v>
      </c>
      <c r="E35" s="25">
        <f t="shared" si="0"/>
        <v>787508021045</v>
      </c>
    </row>
    <row r="36" spans="1:5" ht="16.5" x14ac:dyDescent="0.25">
      <c r="A36" s="6" t="s">
        <v>155</v>
      </c>
      <c r="B36" s="2" t="s">
        <v>161</v>
      </c>
      <c r="C36" s="23">
        <v>590217568683</v>
      </c>
      <c r="D36" s="24">
        <v>298281000</v>
      </c>
      <c r="E36" s="25">
        <f t="shared" si="0"/>
        <v>590515849683</v>
      </c>
    </row>
    <row r="37" spans="1:5" ht="16.5" x14ac:dyDescent="0.25">
      <c r="A37" s="6" t="s">
        <v>214</v>
      </c>
      <c r="B37" s="2" t="s">
        <v>162</v>
      </c>
      <c r="C37" s="23">
        <v>682871611438</v>
      </c>
      <c r="D37" s="24">
        <v>17387491979</v>
      </c>
      <c r="E37" s="25">
        <f t="shared" si="0"/>
        <v>700259103417</v>
      </c>
    </row>
    <row r="38" spans="1:5" ht="16.5" x14ac:dyDescent="0.25">
      <c r="A38" s="6" t="s">
        <v>223</v>
      </c>
      <c r="B38" s="2" t="s">
        <v>224</v>
      </c>
      <c r="C38" s="23">
        <v>251889000</v>
      </c>
      <c r="D38" s="24"/>
      <c r="E38" s="25">
        <f t="shared" si="0"/>
        <v>251889000</v>
      </c>
    </row>
    <row r="39" spans="1:5" ht="16.5" x14ac:dyDescent="0.25">
      <c r="A39" s="6" t="s">
        <v>169</v>
      </c>
      <c r="B39" s="2" t="s">
        <v>170</v>
      </c>
      <c r="C39" s="23">
        <v>317316812227</v>
      </c>
      <c r="D39" s="24">
        <v>4675295890</v>
      </c>
      <c r="E39" s="25">
        <f t="shared" si="0"/>
        <v>321992108117</v>
      </c>
    </row>
    <row r="40" spans="1:5" ht="16.5" x14ac:dyDescent="0.25">
      <c r="A40" s="6" t="s">
        <v>156</v>
      </c>
      <c r="B40" s="2" t="s">
        <v>163</v>
      </c>
      <c r="C40" s="23">
        <v>427662453791</v>
      </c>
      <c r="D40" s="24">
        <v>18657371768</v>
      </c>
      <c r="E40" s="25">
        <f t="shared" si="0"/>
        <v>446319825559</v>
      </c>
    </row>
    <row r="41" spans="1:5" ht="16.5" x14ac:dyDescent="0.25">
      <c r="A41" s="6" t="s">
        <v>175</v>
      </c>
      <c r="B41" s="2" t="s">
        <v>182</v>
      </c>
      <c r="C41" s="23"/>
      <c r="D41" s="24"/>
      <c r="E41" s="25">
        <f t="shared" si="0"/>
        <v>0</v>
      </c>
    </row>
    <row r="42" spans="1:5" ht="16.5" x14ac:dyDescent="0.25">
      <c r="A42" s="6" t="s">
        <v>157</v>
      </c>
      <c r="B42" s="2" t="s">
        <v>164</v>
      </c>
      <c r="C42" s="23">
        <v>483817110796</v>
      </c>
      <c r="D42" s="24">
        <v>12228276329</v>
      </c>
      <c r="E42" s="25">
        <f t="shared" si="0"/>
        <v>496045387125</v>
      </c>
    </row>
    <row r="43" spans="1:5" ht="16.5" x14ac:dyDescent="0.25">
      <c r="A43" s="6" t="s">
        <v>158</v>
      </c>
      <c r="B43" s="2" t="s">
        <v>165</v>
      </c>
      <c r="C43" s="23">
        <v>466488894383</v>
      </c>
      <c r="D43" s="24">
        <v>199002500</v>
      </c>
      <c r="E43" s="25">
        <f t="shared" si="0"/>
        <v>466687896883</v>
      </c>
    </row>
    <row r="44" spans="1:5" ht="16.5" x14ac:dyDescent="0.25">
      <c r="A44" s="6" t="s">
        <v>159</v>
      </c>
      <c r="B44" s="2" t="s">
        <v>166</v>
      </c>
      <c r="C44" s="23">
        <v>213376335356</v>
      </c>
      <c r="D44" s="24">
        <v>2738834075</v>
      </c>
      <c r="E44" s="25">
        <f t="shared" si="0"/>
        <v>216115169431</v>
      </c>
    </row>
    <row r="45" spans="1:5" ht="16.5" x14ac:dyDescent="0.25">
      <c r="A45" s="6" t="s">
        <v>167</v>
      </c>
      <c r="B45" s="2" t="s">
        <v>168</v>
      </c>
      <c r="C45" s="23">
        <v>416804264594.5</v>
      </c>
      <c r="D45" s="24">
        <v>25246557678</v>
      </c>
      <c r="E45" s="25">
        <f t="shared" si="0"/>
        <v>442050822272.5</v>
      </c>
    </row>
    <row r="46" spans="1:5" ht="16.5" x14ac:dyDescent="0.25">
      <c r="A46" s="6" t="s">
        <v>215</v>
      </c>
      <c r="B46" s="2" t="s">
        <v>216</v>
      </c>
      <c r="C46" s="23">
        <v>3886718799</v>
      </c>
      <c r="D46" s="24"/>
      <c r="E46" s="25">
        <f t="shared" si="0"/>
        <v>3886718799</v>
      </c>
    </row>
    <row r="47" spans="1:5" ht="16.5" x14ac:dyDescent="0.25">
      <c r="A47" s="6" t="s">
        <v>220</v>
      </c>
      <c r="B47" s="22" t="s">
        <v>50</v>
      </c>
      <c r="C47" s="23">
        <v>257439061251</v>
      </c>
      <c r="D47" s="24"/>
      <c r="E47" s="25">
        <f t="shared" si="0"/>
        <v>257439061251</v>
      </c>
    </row>
    <row r="48" spans="1:5" ht="16.5" x14ac:dyDescent="0.25">
      <c r="A48" s="6" t="s">
        <v>221</v>
      </c>
      <c r="B48" s="22" t="s">
        <v>222</v>
      </c>
      <c r="C48" s="23">
        <v>1200058107</v>
      </c>
      <c r="D48" s="24"/>
      <c r="E48" s="25">
        <f t="shared" si="0"/>
        <v>1200058107</v>
      </c>
    </row>
    <row r="49" spans="1:12" ht="16.5" x14ac:dyDescent="0.25">
      <c r="A49" s="3" t="s">
        <v>51</v>
      </c>
      <c r="B49" s="2" t="s">
        <v>52</v>
      </c>
      <c r="C49" s="23">
        <f>SUM(C5:C48)</f>
        <v>53907057229873.719</v>
      </c>
      <c r="D49" s="26">
        <f>SUM(D5:D48)</f>
        <v>9252340965627.9609</v>
      </c>
      <c r="E49" s="25">
        <f t="shared" si="0"/>
        <v>63159398195501.68</v>
      </c>
    </row>
    <row r="50" spans="1:12" ht="15.75" x14ac:dyDescent="0.25">
      <c r="C50" s="10"/>
      <c r="D50" s="11"/>
    </row>
    <row r="51" spans="1:12" ht="15.75" x14ac:dyDescent="0.25">
      <c r="C51" s="10"/>
      <c r="D51" s="11"/>
    </row>
    <row r="52" spans="1:12" ht="34.5" customHeight="1" x14ac:dyDescent="0.2">
      <c r="A52" s="47" t="s">
        <v>198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9"/>
    </row>
    <row r="53" spans="1:12" ht="15.75" x14ac:dyDescent="0.25">
      <c r="A53" s="45" t="s">
        <v>70</v>
      </c>
      <c r="B53" s="45" t="s">
        <v>1</v>
      </c>
      <c r="C53" s="12" t="s">
        <v>71</v>
      </c>
      <c r="D53" s="12" t="s">
        <v>72</v>
      </c>
      <c r="E53" s="12" t="s">
        <v>73</v>
      </c>
      <c r="F53" s="12" t="s">
        <v>74</v>
      </c>
      <c r="G53" s="12" t="s">
        <v>75</v>
      </c>
      <c r="H53" s="12" t="s">
        <v>76</v>
      </c>
      <c r="I53" s="12" t="s">
        <v>142</v>
      </c>
      <c r="J53" s="12" t="s">
        <v>143</v>
      </c>
      <c r="K53" s="12" t="s">
        <v>77</v>
      </c>
      <c r="L53" s="12" t="s">
        <v>130</v>
      </c>
    </row>
    <row r="54" spans="1:12" ht="41.25" customHeight="1" x14ac:dyDescent="0.2">
      <c r="A54" s="46"/>
      <c r="B54" s="46"/>
      <c r="C54" s="19" t="s">
        <v>134</v>
      </c>
      <c r="D54" s="19" t="s">
        <v>135</v>
      </c>
      <c r="E54" s="19" t="s">
        <v>60</v>
      </c>
      <c r="F54" s="20" t="s">
        <v>136</v>
      </c>
      <c r="G54" s="19" t="s">
        <v>64</v>
      </c>
      <c r="H54" s="20" t="s">
        <v>66</v>
      </c>
      <c r="I54" s="20" t="s">
        <v>146</v>
      </c>
      <c r="J54" s="20" t="s">
        <v>147</v>
      </c>
      <c r="K54" s="19" t="s">
        <v>68</v>
      </c>
      <c r="L54" s="19" t="s">
        <v>120</v>
      </c>
    </row>
    <row r="55" spans="1:12" ht="16.5" x14ac:dyDescent="0.25">
      <c r="A55" s="3" t="s">
        <v>2</v>
      </c>
      <c r="B55" s="2" t="s">
        <v>3</v>
      </c>
      <c r="C55" s="23">
        <v>312562090593</v>
      </c>
      <c r="D55" s="23">
        <v>10758863255</v>
      </c>
      <c r="E55" s="23">
        <v>1900147537</v>
      </c>
      <c r="F55" s="23">
        <v>1715367056</v>
      </c>
      <c r="G55" s="23">
        <v>791177120</v>
      </c>
      <c r="H55" s="23">
        <v>4347355281</v>
      </c>
      <c r="I55" s="23">
        <v>128778900</v>
      </c>
      <c r="J55" s="23"/>
      <c r="K55" s="23">
        <v>1318258562</v>
      </c>
      <c r="L55" s="23">
        <v>333522038304</v>
      </c>
    </row>
    <row r="56" spans="1:12" ht="16.5" x14ac:dyDescent="0.25">
      <c r="A56" s="3" t="s">
        <v>4</v>
      </c>
      <c r="B56" s="2" t="s">
        <v>5</v>
      </c>
      <c r="C56" s="23">
        <v>25583569944</v>
      </c>
      <c r="D56" s="23">
        <v>5018569383</v>
      </c>
      <c r="E56" s="23">
        <v>2750261237</v>
      </c>
      <c r="F56" s="23">
        <v>1075135000</v>
      </c>
      <c r="G56" s="23">
        <v>64455000</v>
      </c>
      <c r="H56" s="23">
        <v>33606458</v>
      </c>
      <c r="I56" s="23"/>
      <c r="J56" s="23"/>
      <c r="K56" s="23"/>
      <c r="L56" s="23">
        <v>34525597022</v>
      </c>
    </row>
    <row r="57" spans="1:12" ht="16.5" x14ac:dyDescent="0.25">
      <c r="A57" s="3" t="s">
        <v>6</v>
      </c>
      <c r="B57" s="2" t="s">
        <v>7</v>
      </c>
      <c r="C57" s="23">
        <v>2137514554764.78</v>
      </c>
      <c r="D57" s="23">
        <v>32855048879.299999</v>
      </c>
      <c r="E57" s="23">
        <v>23875971616</v>
      </c>
      <c r="F57" s="23">
        <v>18699337561</v>
      </c>
      <c r="G57" s="23">
        <v>5996642838</v>
      </c>
      <c r="H57" s="23">
        <v>303725847392</v>
      </c>
      <c r="I57" s="23"/>
      <c r="J57" s="23">
        <v>1129707450</v>
      </c>
      <c r="K57" s="23">
        <v>75633266</v>
      </c>
      <c r="L57" s="23">
        <v>2523872743767.0801</v>
      </c>
    </row>
    <row r="58" spans="1:12" ht="16.5" x14ac:dyDescent="0.25">
      <c r="A58" s="3" t="s">
        <v>8</v>
      </c>
      <c r="B58" s="2" t="s">
        <v>9</v>
      </c>
      <c r="C58" s="23">
        <v>75562022928</v>
      </c>
      <c r="D58" s="23">
        <v>29804085578</v>
      </c>
      <c r="E58" s="23">
        <v>2698159855</v>
      </c>
      <c r="F58" s="23">
        <v>1857848680</v>
      </c>
      <c r="G58" s="23">
        <v>0</v>
      </c>
      <c r="H58" s="23">
        <v>9672581551</v>
      </c>
      <c r="I58" s="23">
        <v>11891052384</v>
      </c>
      <c r="J58" s="23"/>
      <c r="K58" s="23"/>
      <c r="L58" s="23">
        <v>131485750976</v>
      </c>
    </row>
    <row r="59" spans="1:12" ht="16.5" x14ac:dyDescent="0.25">
      <c r="A59" s="3" t="s">
        <v>10</v>
      </c>
      <c r="B59" s="2" t="s">
        <v>11</v>
      </c>
      <c r="C59" s="23">
        <v>94124916600.643997</v>
      </c>
      <c r="D59" s="23">
        <v>4714567842.4239998</v>
      </c>
      <c r="E59" s="23">
        <v>9597900261</v>
      </c>
      <c r="F59" s="23">
        <v>2126964960</v>
      </c>
      <c r="G59" s="23">
        <v>1110501500</v>
      </c>
      <c r="H59" s="23">
        <v>6445857641419.2002</v>
      </c>
      <c r="I59" s="23">
        <v>20111860.02</v>
      </c>
      <c r="J59" s="23"/>
      <c r="K59" s="23">
        <v>9453646960732.9102</v>
      </c>
      <c r="L59" s="23">
        <v>16011199565176.199</v>
      </c>
    </row>
    <row r="60" spans="1:12" ht="16.5" x14ac:dyDescent="0.25">
      <c r="A60" s="3" t="s">
        <v>12</v>
      </c>
      <c r="B60" s="2" t="s">
        <v>13</v>
      </c>
      <c r="C60" s="23">
        <v>8373676969102</v>
      </c>
      <c r="D60" s="23">
        <v>7095474295.4399996</v>
      </c>
      <c r="E60" s="23">
        <v>89455082966</v>
      </c>
      <c r="F60" s="23">
        <v>116265823329</v>
      </c>
      <c r="G60" s="23">
        <v>16084561300</v>
      </c>
      <c r="H60" s="23">
        <v>3872990488</v>
      </c>
      <c r="I60" s="23">
        <v>547147800</v>
      </c>
      <c r="J60" s="23"/>
      <c r="K60" s="23">
        <v>709278503</v>
      </c>
      <c r="L60" s="23">
        <v>8607707327783.4404</v>
      </c>
    </row>
    <row r="61" spans="1:12" ht="16.5" x14ac:dyDescent="0.25">
      <c r="A61" s="3" t="s">
        <v>14</v>
      </c>
      <c r="B61" s="2" t="s">
        <v>15</v>
      </c>
      <c r="C61" s="23">
        <v>85386002957</v>
      </c>
      <c r="D61" s="23">
        <v>1696323064</v>
      </c>
      <c r="E61" s="23">
        <v>3780301927</v>
      </c>
      <c r="F61" s="23">
        <v>1067311500</v>
      </c>
      <c r="G61" s="23">
        <v>75494499</v>
      </c>
      <c r="H61" s="23">
        <v>141275206</v>
      </c>
      <c r="I61" s="23"/>
      <c r="J61" s="23">
        <v>670772850</v>
      </c>
      <c r="K61" s="23">
        <v>1657656208160</v>
      </c>
      <c r="L61" s="23">
        <v>1750473690163</v>
      </c>
    </row>
    <row r="62" spans="1:12" ht="16.5" x14ac:dyDescent="0.25">
      <c r="A62" s="3" t="s">
        <v>148</v>
      </c>
      <c r="B62" s="2" t="s">
        <v>149</v>
      </c>
      <c r="C62" s="23">
        <v>736424493337</v>
      </c>
      <c r="D62" s="23">
        <v>17011355867</v>
      </c>
      <c r="E62" s="23">
        <v>143387202391.23999</v>
      </c>
      <c r="F62" s="23">
        <v>9715742108.5799999</v>
      </c>
      <c r="G62" s="23">
        <v>3659113000</v>
      </c>
      <c r="H62" s="23">
        <v>758154226</v>
      </c>
      <c r="I62" s="23"/>
      <c r="J62" s="23">
        <v>47637979553</v>
      </c>
      <c r="K62" s="23"/>
      <c r="L62" s="23">
        <v>958594040482.81995</v>
      </c>
    </row>
    <row r="63" spans="1:12" ht="16.5" x14ac:dyDescent="0.25">
      <c r="A63" s="3" t="s">
        <v>16</v>
      </c>
      <c r="B63" s="2" t="s">
        <v>17</v>
      </c>
      <c r="C63" s="23">
        <v>4487326713124</v>
      </c>
      <c r="D63" s="23">
        <v>4834478514</v>
      </c>
      <c r="E63" s="23">
        <v>33910900229</v>
      </c>
      <c r="F63" s="23">
        <v>2818473775</v>
      </c>
      <c r="G63" s="23">
        <v>1177832084</v>
      </c>
      <c r="H63" s="23">
        <v>8859311132</v>
      </c>
      <c r="I63" s="23">
        <v>5910000</v>
      </c>
      <c r="J63" s="23"/>
      <c r="K63" s="23"/>
      <c r="L63" s="23">
        <v>4538933618858</v>
      </c>
    </row>
    <row r="64" spans="1:12" ht="16.5" x14ac:dyDescent="0.25">
      <c r="A64" s="3" t="s">
        <v>18</v>
      </c>
      <c r="B64" s="2" t="s">
        <v>19</v>
      </c>
      <c r="C64" s="23">
        <v>256942143310</v>
      </c>
      <c r="D64" s="23">
        <v>5952153422</v>
      </c>
      <c r="E64" s="23">
        <v>184117162185</v>
      </c>
      <c r="F64" s="23">
        <v>4072980205</v>
      </c>
      <c r="G64" s="23">
        <v>3681124865</v>
      </c>
      <c r="H64" s="23">
        <v>33814000</v>
      </c>
      <c r="I64" s="23">
        <v>11820000</v>
      </c>
      <c r="J64" s="23"/>
      <c r="K64" s="23"/>
      <c r="L64" s="23">
        <v>454811197987</v>
      </c>
    </row>
    <row r="65" spans="1:12" ht="16.5" x14ac:dyDescent="0.25">
      <c r="A65" s="3" t="s">
        <v>20</v>
      </c>
      <c r="B65" s="2" t="s">
        <v>21</v>
      </c>
      <c r="C65" s="23">
        <v>1396104506967</v>
      </c>
      <c r="D65" s="23">
        <v>2816586818.0159998</v>
      </c>
      <c r="E65" s="23">
        <v>31960513281.255001</v>
      </c>
      <c r="F65" s="23">
        <v>2017798220</v>
      </c>
      <c r="G65" s="23">
        <v>1427150000</v>
      </c>
      <c r="H65" s="23">
        <v>4593975300</v>
      </c>
      <c r="I65" s="23">
        <v>533377500</v>
      </c>
      <c r="J65" s="23">
        <v>52618100</v>
      </c>
      <c r="K65" s="23"/>
      <c r="L65" s="23">
        <v>1439506526186.27</v>
      </c>
    </row>
    <row r="66" spans="1:12" ht="16.5" x14ac:dyDescent="0.25">
      <c r="A66" s="3" t="s">
        <v>22</v>
      </c>
      <c r="B66" s="2" t="s">
        <v>23</v>
      </c>
      <c r="C66" s="23">
        <v>27198672726</v>
      </c>
      <c r="D66" s="23">
        <v>520133163</v>
      </c>
      <c r="E66" s="23">
        <v>255298901</v>
      </c>
      <c r="F66" s="23">
        <v>391554440</v>
      </c>
      <c r="G66" s="23">
        <v>0</v>
      </c>
      <c r="H66" s="23">
        <v>27515067208</v>
      </c>
      <c r="I66" s="23"/>
      <c r="J66" s="23"/>
      <c r="K66" s="23"/>
      <c r="L66" s="23">
        <v>55880726438</v>
      </c>
    </row>
    <row r="67" spans="1:12" ht="16.5" x14ac:dyDescent="0.25">
      <c r="A67" s="3" t="s">
        <v>24</v>
      </c>
      <c r="B67" s="2" t="s">
        <v>25</v>
      </c>
      <c r="C67" s="23">
        <v>22002056456</v>
      </c>
      <c r="D67" s="23">
        <v>1339107275.6800001</v>
      </c>
      <c r="E67" s="23">
        <v>229017465</v>
      </c>
      <c r="F67" s="23">
        <v>98020877</v>
      </c>
      <c r="G67" s="23">
        <v>4575000</v>
      </c>
      <c r="H67" s="23">
        <v>9635407860</v>
      </c>
      <c r="I67" s="23"/>
      <c r="J67" s="23"/>
      <c r="K67" s="23">
        <v>1497056529552</v>
      </c>
      <c r="L67" s="23">
        <v>1530364714485.6799</v>
      </c>
    </row>
    <row r="68" spans="1:12" ht="16.5" x14ac:dyDescent="0.25">
      <c r="A68" s="3" t="s">
        <v>26</v>
      </c>
      <c r="B68" s="2" t="s">
        <v>27</v>
      </c>
      <c r="C68" s="23">
        <v>75430292970</v>
      </c>
      <c r="D68" s="23">
        <v>669500688</v>
      </c>
      <c r="E68" s="23">
        <v>1090369482</v>
      </c>
      <c r="F68" s="23">
        <v>206037700</v>
      </c>
      <c r="G68" s="23">
        <v>0</v>
      </c>
      <c r="H68" s="23">
        <v>12764111630</v>
      </c>
      <c r="I68" s="23"/>
      <c r="J68" s="23">
        <v>401077209</v>
      </c>
      <c r="K68" s="23">
        <v>144561600</v>
      </c>
      <c r="L68" s="23">
        <v>90705951279</v>
      </c>
    </row>
    <row r="69" spans="1:12" ht="16.5" x14ac:dyDescent="0.25">
      <c r="A69" s="3" t="s">
        <v>28</v>
      </c>
      <c r="B69" s="2" t="s">
        <v>29</v>
      </c>
      <c r="C69" s="23">
        <v>39780593962</v>
      </c>
      <c r="D69" s="23">
        <v>25596611679</v>
      </c>
      <c r="E69" s="23">
        <v>678130891</v>
      </c>
      <c r="F69" s="23">
        <v>1128539998</v>
      </c>
      <c r="G69" s="23">
        <v>119819000</v>
      </c>
      <c r="H69" s="23">
        <v>29227356650</v>
      </c>
      <c r="I69" s="23">
        <v>7476150</v>
      </c>
      <c r="J69" s="23"/>
      <c r="K69" s="23">
        <v>469679633</v>
      </c>
      <c r="L69" s="23">
        <v>97008207963</v>
      </c>
    </row>
    <row r="70" spans="1:12" ht="16.5" x14ac:dyDescent="0.25">
      <c r="A70" s="3" t="s">
        <v>171</v>
      </c>
      <c r="B70" s="3" t="s">
        <v>196</v>
      </c>
      <c r="C70" s="23">
        <v>111822417125</v>
      </c>
      <c r="D70" s="23">
        <v>4744837883</v>
      </c>
      <c r="E70" s="23">
        <v>2061664310</v>
      </c>
      <c r="F70" s="23">
        <v>944044889</v>
      </c>
      <c r="G70" s="23">
        <v>0</v>
      </c>
      <c r="H70" s="23">
        <v>457202495598.96899</v>
      </c>
      <c r="I70" s="23"/>
      <c r="J70" s="23"/>
      <c r="K70" s="23"/>
      <c r="L70" s="23">
        <v>576775459805.96899</v>
      </c>
    </row>
    <row r="71" spans="1:12" ht="16.5" x14ac:dyDescent="0.25">
      <c r="A71" s="3" t="s">
        <v>30</v>
      </c>
      <c r="B71" s="2" t="s">
        <v>31</v>
      </c>
      <c r="C71" s="23">
        <v>137172536176.48</v>
      </c>
      <c r="D71" s="23">
        <v>1398516573</v>
      </c>
      <c r="E71" s="23">
        <v>742313114</v>
      </c>
      <c r="F71" s="23">
        <v>311166310</v>
      </c>
      <c r="G71" s="23">
        <v>0</v>
      </c>
      <c r="H71" s="23">
        <v>69780444</v>
      </c>
      <c r="I71" s="23">
        <v>342499996.01999998</v>
      </c>
      <c r="J71" s="23"/>
      <c r="K71" s="23"/>
      <c r="L71" s="23">
        <v>140036812613.5</v>
      </c>
    </row>
    <row r="72" spans="1:12" ht="16.5" x14ac:dyDescent="0.25">
      <c r="A72" s="3" t="s">
        <v>32</v>
      </c>
      <c r="B72" s="2" t="s">
        <v>33</v>
      </c>
      <c r="C72" s="23">
        <v>147279469781.121</v>
      </c>
      <c r="D72" s="23">
        <v>3212928410</v>
      </c>
      <c r="E72" s="23">
        <v>4373213628</v>
      </c>
      <c r="F72" s="23">
        <v>23549898633</v>
      </c>
      <c r="G72" s="23">
        <v>83979000</v>
      </c>
      <c r="H72" s="23">
        <v>8059695910</v>
      </c>
      <c r="I72" s="23">
        <v>11679235.619999999</v>
      </c>
      <c r="J72" s="23"/>
      <c r="K72" s="23"/>
      <c r="L72" s="23">
        <v>186570864597.741</v>
      </c>
    </row>
    <row r="73" spans="1:12" ht="16.5" x14ac:dyDescent="0.25">
      <c r="A73" s="3" t="s">
        <v>34</v>
      </c>
      <c r="B73" s="2" t="s">
        <v>35</v>
      </c>
      <c r="C73" s="23">
        <v>26210772414.099998</v>
      </c>
      <c r="D73" s="23">
        <v>38613147.399999999</v>
      </c>
      <c r="E73" s="23">
        <v>48303617</v>
      </c>
      <c r="F73" s="23">
        <v>13144500</v>
      </c>
      <c r="G73" s="23">
        <v>0</v>
      </c>
      <c r="H73" s="23">
        <v>15511317000</v>
      </c>
      <c r="I73" s="23"/>
      <c r="J73" s="23"/>
      <c r="K73" s="23"/>
      <c r="L73" s="23">
        <v>41822150678.5</v>
      </c>
    </row>
    <row r="74" spans="1:12" ht="16.5" x14ac:dyDescent="0.25">
      <c r="A74" s="3" t="s">
        <v>36</v>
      </c>
      <c r="B74" s="2" t="s">
        <v>37</v>
      </c>
      <c r="C74" s="23">
        <v>30579654207.548</v>
      </c>
      <c r="D74" s="23">
        <v>1412325917</v>
      </c>
      <c r="E74" s="23">
        <v>344406140.60000002</v>
      </c>
      <c r="F74" s="23">
        <v>101686210</v>
      </c>
      <c r="G74" s="23">
        <v>2506000</v>
      </c>
      <c r="H74" s="23">
        <v>27936000</v>
      </c>
      <c r="I74" s="23">
        <v>116898901.68000001</v>
      </c>
      <c r="J74" s="23">
        <v>567436502</v>
      </c>
      <c r="K74" s="23"/>
      <c r="L74" s="23">
        <v>33152849878.827999</v>
      </c>
    </row>
    <row r="75" spans="1:12" ht="16.5" x14ac:dyDescent="0.25">
      <c r="A75" s="3" t="s">
        <v>38</v>
      </c>
      <c r="B75" s="2" t="s">
        <v>39</v>
      </c>
      <c r="C75" s="23">
        <v>27922762366</v>
      </c>
      <c r="D75" s="23">
        <v>876343279.75</v>
      </c>
      <c r="E75" s="23">
        <v>291276461</v>
      </c>
      <c r="F75" s="23">
        <v>118896000</v>
      </c>
      <c r="G75" s="23">
        <v>0</v>
      </c>
      <c r="H75" s="23">
        <v>874138320500</v>
      </c>
      <c r="I75" s="23"/>
      <c r="J75" s="23"/>
      <c r="K75" s="23">
        <v>1208871000</v>
      </c>
      <c r="L75" s="23">
        <v>904556469606.75</v>
      </c>
    </row>
    <row r="76" spans="1:12" ht="16.5" x14ac:dyDescent="0.25">
      <c r="A76" s="3" t="s">
        <v>40</v>
      </c>
      <c r="B76" s="2" t="s">
        <v>41</v>
      </c>
      <c r="C76" s="23">
        <v>1792062259835.29</v>
      </c>
      <c r="D76" s="23">
        <v>17497499979.799999</v>
      </c>
      <c r="E76" s="23">
        <v>6151456457</v>
      </c>
      <c r="F76" s="23">
        <v>6109588443</v>
      </c>
      <c r="G76" s="23">
        <v>3430790778</v>
      </c>
      <c r="H76" s="23">
        <v>1640774010</v>
      </c>
      <c r="I76" s="23">
        <v>179532798</v>
      </c>
      <c r="J76" s="23"/>
      <c r="K76" s="23">
        <v>550354000</v>
      </c>
      <c r="L76" s="23">
        <v>1827622256301.0901</v>
      </c>
    </row>
    <row r="77" spans="1:12" ht="16.5" x14ac:dyDescent="0.25">
      <c r="A77" s="3" t="s">
        <v>42</v>
      </c>
      <c r="B77" s="2" t="s">
        <v>43</v>
      </c>
      <c r="C77" s="23">
        <v>17788031477</v>
      </c>
      <c r="D77" s="23">
        <v>812649366</v>
      </c>
      <c r="E77" s="23">
        <v>889444100857</v>
      </c>
      <c r="F77" s="23">
        <v>92548750</v>
      </c>
      <c r="G77" s="23">
        <v>0</v>
      </c>
      <c r="H77" s="23">
        <v>407219627021</v>
      </c>
      <c r="I77" s="23">
        <v>9869579</v>
      </c>
      <c r="J77" s="23"/>
      <c r="K77" s="23">
        <v>119752666</v>
      </c>
      <c r="L77" s="23">
        <v>1315486579716</v>
      </c>
    </row>
    <row r="78" spans="1:12" ht="16.5" x14ac:dyDescent="0.25">
      <c r="A78" s="3" t="s">
        <v>44</v>
      </c>
      <c r="B78" s="2" t="s">
        <v>45</v>
      </c>
      <c r="C78" s="23">
        <v>9303240881</v>
      </c>
      <c r="D78" s="23">
        <v>699311730</v>
      </c>
      <c r="E78" s="23">
        <v>275682817</v>
      </c>
      <c r="F78" s="23">
        <v>112564000</v>
      </c>
      <c r="G78" s="23">
        <v>0</v>
      </c>
      <c r="H78" s="23">
        <v>4931045000</v>
      </c>
      <c r="I78" s="23">
        <v>8628600</v>
      </c>
      <c r="J78" s="23"/>
      <c r="K78" s="23">
        <v>571981021</v>
      </c>
      <c r="L78" s="23">
        <v>15902454049</v>
      </c>
    </row>
    <row r="79" spans="1:12" ht="16.5" x14ac:dyDescent="0.25">
      <c r="A79" s="3" t="s">
        <v>46</v>
      </c>
      <c r="B79" s="2" t="s">
        <v>47</v>
      </c>
      <c r="C79" s="23">
        <v>8642852311</v>
      </c>
      <c r="D79" s="23">
        <v>78388883</v>
      </c>
      <c r="E79" s="23">
        <v>107718908</v>
      </c>
      <c r="F79" s="23">
        <v>92606000</v>
      </c>
      <c r="G79" s="23">
        <v>196528590</v>
      </c>
      <c r="H79" s="23">
        <v>18968347</v>
      </c>
      <c r="I79" s="23"/>
      <c r="J79" s="23"/>
      <c r="K79" s="23">
        <v>93826171574</v>
      </c>
      <c r="L79" s="23">
        <v>102963234613</v>
      </c>
    </row>
    <row r="80" spans="1:12" ht="16.5" x14ac:dyDescent="0.25">
      <c r="A80" s="3" t="s">
        <v>218</v>
      </c>
      <c r="B80" s="2" t="s">
        <v>219</v>
      </c>
      <c r="C80" s="23">
        <v>1573771874373</v>
      </c>
      <c r="D80" s="23"/>
      <c r="E80" s="23"/>
      <c r="F80" s="23"/>
      <c r="G80" s="23">
        <v>0</v>
      </c>
      <c r="H80" s="23"/>
      <c r="I80" s="23"/>
      <c r="J80" s="23"/>
      <c r="K80" s="23">
        <v>649073497132</v>
      </c>
      <c r="L80" s="23">
        <v>2222845371505</v>
      </c>
    </row>
    <row r="81" spans="1:12" ht="16.5" x14ac:dyDescent="0.25">
      <c r="A81" s="3" t="s">
        <v>48</v>
      </c>
      <c r="B81" s="2" t="s">
        <v>49</v>
      </c>
      <c r="C81" s="23">
        <v>255354930760.39999</v>
      </c>
      <c r="D81" s="23">
        <v>8238576148.9519997</v>
      </c>
      <c r="E81" s="23">
        <v>4471243559</v>
      </c>
      <c r="F81" s="23">
        <v>32995993580</v>
      </c>
      <c r="G81" s="23">
        <v>1370227550</v>
      </c>
      <c r="H81" s="23">
        <v>72899976891</v>
      </c>
      <c r="I81" s="23">
        <v>65010000</v>
      </c>
      <c r="J81" s="23">
        <v>83143697340</v>
      </c>
      <c r="K81" s="23"/>
      <c r="L81" s="23">
        <v>458539655829.35199</v>
      </c>
    </row>
    <row r="82" spans="1:12" ht="16.5" x14ac:dyDescent="0.25">
      <c r="A82" s="3" t="s">
        <v>172</v>
      </c>
      <c r="B82" s="2" t="s">
        <v>50</v>
      </c>
      <c r="C82" s="23">
        <v>53749786894</v>
      </c>
      <c r="D82" s="23">
        <v>4092118222</v>
      </c>
      <c r="E82" s="23">
        <v>463282453</v>
      </c>
      <c r="F82" s="23">
        <v>195547250</v>
      </c>
      <c r="G82" s="23">
        <v>221777500</v>
      </c>
      <c r="H82" s="23">
        <v>68207858</v>
      </c>
      <c r="I82" s="23"/>
      <c r="J82" s="23"/>
      <c r="K82" s="23">
        <v>9753761021</v>
      </c>
      <c r="L82" s="23">
        <v>68544481198</v>
      </c>
    </row>
    <row r="83" spans="1:12" ht="16.5" x14ac:dyDescent="0.25">
      <c r="A83" s="3" t="s">
        <v>173</v>
      </c>
      <c r="B83" s="2" t="s">
        <v>180</v>
      </c>
      <c r="C83" s="23">
        <v>688984330291</v>
      </c>
      <c r="D83" s="23">
        <v>6023674610</v>
      </c>
      <c r="E83" s="23">
        <v>12155461875</v>
      </c>
      <c r="F83" s="23">
        <v>9230538172</v>
      </c>
      <c r="G83" s="23">
        <v>1093451750</v>
      </c>
      <c r="H83" s="23">
        <v>3620303775</v>
      </c>
      <c r="I83" s="23"/>
      <c r="J83" s="23">
        <v>197153683</v>
      </c>
      <c r="K83" s="23"/>
      <c r="L83" s="23">
        <v>721304914156</v>
      </c>
    </row>
    <row r="84" spans="1:12" ht="16.5" x14ac:dyDescent="0.25">
      <c r="A84" s="6" t="s">
        <v>154</v>
      </c>
      <c r="B84" s="2" t="s">
        <v>160</v>
      </c>
      <c r="C84" s="23">
        <v>2081909104396</v>
      </c>
      <c r="D84" s="23">
        <v>19698210100</v>
      </c>
      <c r="E84" s="23">
        <v>38268199979</v>
      </c>
      <c r="F84" s="23">
        <v>7598547901</v>
      </c>
      <c r="G84" s="23">
        <v>5635594300</v>
      </c>
      <c r="H84" s="23">
        <v>14050515182</v>
      </c>
      <c r="I84" s="23"/>
      <c r="J84" s="23">
        <v>256672750</v>
      </c>
      <c r="K84" s="23">
        <v>320275461</v>
      </c>
      <c r="L84" s="23">
        <v>2167737120069</v>
      </c>
    </row>
    <row r="85" spans="1:12" ht="16.5" x14ac:dyDescent="0.25">
      <c r="A85" s="6" t="s">
        <v>174</v>
      </c>
      <c r="B85" s="2" t="s">
        <v>181</v>
      </c>
      <c r="C85" s="23">
        <v>670155726460</v>
      </c>
      <c r="D85" s="23">
        <v>4525866315</v>
      </c>
      <c r="E85" s="23">
        <v>8922565761</v>
      </c>
      <c r="F85" s="23">
        <v>1471831525</v>
      </c>
      <c r="G85" s="23">
        <v>450536590</v>
      </c>
      <c r="H85" s="23">
        <v>17512289959</v>
      </c>
      <c r="I85" s="23"/>
      <c r="J85" s="23">
        <v>67492950</v>
      </c>
      <c r="K85" s="23">
        <v>165770399</v>
      </c>
      <c r="L85" s="23">
        <v>703272079959</v>
      </c>
    </row>
    <row r="86" spans="1:12" ht="16.5" x14ac:dyDescent="0.25">
      <c r="A86" s="6" t="s">
        <v>155</v>
      </c>
      <c r="B86" s="2" t="s">
        <v>161</v>
      </c>
      <c r="C86" s="23">
        <v>556635812266</v>
      </c>
      <c r="D86" s="23">
        <v>3742715466</v>
      </c>
      <c r="E86" s="23">
        <v>7309404608</v>
      </c>
      <c r="F86" s="23">
        <v>1569361590</v>
      </c>
      <c r="G86" s="23">
        <v>360242290</v>
      </c>
      <c r="H86" s="23">
        <v>20498994714</v>
      </c>
      <c r="I86" s="23"/>
      <c r="J86" s="23">
        <v>101037749</v>
      </c>
      <c r="K86" s="23"/>
      <c r="L86" s="23">
        <v>590217568683</v>
      </c>
    </row>
    <row r="87" spans="1:12" ht="16.5" x14ac:dyDescent="0.25">
      <c r="A87" s="6" t="s">
        <v>214</v>
      </c>
      <c r="B87" s="2" t="s">
        <v>162</v>
      </c>
      <c r="C87" s="23">
        <v>649535786128</v>
      </c>
      <c r="D87" s="23">
        <v>4709524005</v>
      </c>
      <c r="E87" s="23">
        <v>8390283511</v>
      </c>
      <c r="F87" s="23">
        <v>2115724778</v>
      </c>
      <c r="G87" s="23">
        <v>803092880</v>
      </c>
      <c r="H87" s="23">
        <v>17054847125</v>
      </c>
      <c r="I87" s="23"/>
      <c r="J87" s="23">
        <v>112158250</v>
      </c>
      <c r="K87" s="23">
        <v>150194761</v>
      </c>
      <c r="L87" s="23">
        <v>682871611438</v>
      </c>
    </row>
    <row r="88" spans="1:12" ht="16.5" x14ac:dyDescent="0.25">
      <c r="A88" s="6" t="s">
        <v>223</v>
      </c>
      <c r="B88" s="2" t="s">
        <v>224</v>
      </c>
      <c r="C88" s="23">
        <v>251889000</v>
      </c>
      <c r="D88" s="23"/>
      <c r="E88" s="23"/>
      <c r="F88" s="23"/>
      <c r="G88" s="23">
        <v>0</v>
      </c>
      <c r="H88" s="23"/>
      <c r="I88" s="23"/>
      <c r="J88" s="23"/>
      <c r="K88" s="23"/>
      <c r="L88" s="23">
        <v>251889000</v>
      </c>
    </row>
    <row r="89" spans="1:12" ht="16.5" x14ac:dyDescent="0.25">
      <c r="A89" s="6" t="s">
        <v>169</v>
      </c>
      <c r="B89" s="2" t="s">
        <v>170</v>
      </c>
      <c r="C89" s="23">
        <v>293916126051</v>
      </c>
      <c r="D89" s="23">
        <v>4017833489</v>
      </c>
      <c r="E89" s="23">
        <v>6371817063</v>
      </c>
      <c r="F89" s="23">
        <v>1465760628</v>
      </c>
      <c r="G89" s="23">
        <v>597966000</v>
      </c>
      <c r="H89" s="23">
        <v>10833486296</v>
      </c>
      <c r="I89" s="23"/>
      <c r="J89" s="23">
        <v>46537500</v>
      </c>
      <c r="K89" s="23">
        <v>67285200</v>
      </c>
      <c r="L89" s="23">
        <v>317316812227</v>
      </c>
    </row>
    <row r="90" spans="1:12" ht="16.5" x14ac:dyDescent="0.25">
      <c r="A90" s="6" t="s">
        <v>156</v>
      </c>
      <c r="B90" s="2" t="s">
        <v>163</v>
      </c>
      <c r="C90" s="23">
        <v>405043738809</v>
      </c>
      <c r="D90" s="23">
        <v>2204983212</v>
      </c>
      <c r="E90" s="23">
        <v>5760424570</v>
      </c>
      <c r="F90" s="23">
        <v>1647362100</v>
      </c>
      <c r="G90" s="23">
        <v>429108750</v>
      </c>
      <c r="H90" s="23">
        <v>12399727625</v>
      </c>
      <c r="I90" s="23"/>
      <c r="J90" s="23">
        <v>177108725</v>
      </c>
      <c r="K90" s="23"/>
      <c r="L90" s="23">
        <v>427662453791</v>
      </c>
    </row>
    <row r="91" spans="1:12" ht="16.5" x14ac:dyDescent="0.25">
      <c r="A91" s="6" t="s">
        <v>175</v>
      </c>
      <c r="B91" s="2" t="s">
        <v>182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16.5" x14ac:dyDescent="0.25">
      <c r="A92" s="6" t="s">
        <v>157</v>
      </c>
      <c r="B92" s="2" t="s">
        <v>164</v>
      </c>
      <c r="C92" s="23">
        <v>453795021896</v>
      </c>
      <c r="D92" s="23">
        <v>3853705811</v>
      </c>
      <c r="E92" s="23">
        <v>10994852709</v>
      </c>
      <c r="F92" s="23">
        <v>1770070032</v>
      </c>
      <c r="G92" s="23">
        <v>870379275</v>
      </c>
      <c r="H92" s="23">
        <v>12324149873</v>
      </c>
      <c r="I92" s="23"/>
      <c r="J92" s="23">
        <v>77898000</v>
      </c>
      <c r="K92" s="23">
        <v>131033200</v>
      </c>
      <c r="L92" s="23">
        <v>483817110796</v>
      </c>
    </row>
    <row r="93" spans="1:12" ht="16.5" x14ac:dyDescent="0.25">
      <c r="A93" s="6" t="s">
        <v>158</v>
      </c>
      <c r="B93" s="2" t="s">
        <v>165</v>
      </c>
      <c r="C93" s="23">
        <v>432972608635</v>
      </c>
      <c r="D93" s="23">
        <v>3998690371</v>
      </c>
      <c r="E93" s="23">
        <v>12632749062</v>
      </c>
      <c r="F93" s="23">
        <v>1736226372</v>
      </c>
      <c r="G93" s="23">
        <v>405208000</v>
      </c>
      <c r="H93" s="23">
        <v>14724314943</v>
      </c>
      <c r="I93" s="23"/>
      <c r="J93" s="23">
        <v>19097000</v>
      </c>
      <c r="K93" s="23"/>
      <c r="L93" s="23">
        <v>466488894383</v>
      </c>
    </row>
    <row r="94" spans="1:12" ht="16.5" x14ac:dyDescent="0.25">
      <c r="A94" s="6" t="s">
        <v>159</v>
      </c>
      <c r="B94" s="2" t="s">
        <v>166</v>
      </c>
      <c r="C94" s="23">
        <v>198323095477</v>
      </c>
      <c r="D94" s="23">
        <v>2076659416</v>
      </c>
      <c r="E94" s="23">
        <v>4583305831</v>
      </c>
      <c r="F94" s="23">
        <v>1079277196</v>
      </c>
      <c r="G94" s="23">
        <v>196476000</v>
      </c>
      <c r="H94" s="23">
        <v>6901257920</v>
      </c>
      <c r="I94" s="23"/>
      <c r="J94" s="23">
        <v>45592083</v>
      </c>
      <c r="K94" s="23">
        <v>170671433</v>
      </c>
      <c r="L94" s="23">
        <v>213376335356</v>
      </c>
    </row>
    <row r="95" spans="1:12" ht="15.75" customHeight="1" x14ac:dyDescent="0.25">
      <c r="A95" s="6" t="s">
        <v>167</v>
      </c>
      <c r="B95" s="2" t="s">
        <v>168</v>
      </c>
      <c r="C95" s="23">
        <v>391783185258</v>
      </c>
      <c r="D95" s="23">
        <v>6030556514</v>
      </c>
      <c r="E95" s="23">
        <v>7379963217.5</v>
      </c>
      <c r="F95" s="23">
        <v>1098819772</v>
      </c>
      <c r="G95" s="23">
        <v>257376450</v>
      </c>
      <c r="H95" s="23">
        <v>10093215263</v>
      </c>
      <c r="I95" s="27"/>
      <c r="J95" s="23">
        <v>161148120</v>
      </c>
      <c r="K95" s="23"/>
      <c r="L95" s="23">
        <v>416804264594.5</v>
      </c>
    </row>
    <row r="96" spans="1:12" ht="15.75" customHeight="1" x14ac:dyDescent="0.25">
      <c r="A96" s="6" t="s">
        <v>215</v>
      </c>
      <c r="B96" s="2" t="s">
        <v>216</v>
      </c>
      <c r="C96" s="23">
        <v>2878020159</v>
      </c>
      <c r="D96" s="23">
        <v>186684083</v>
      </c>
      <c r="E96" s="23">
        <v>155682032</v>
      </c>
      <c r="F96" s="23">
        <v>458279650</v>
      </c>
      <c r="G96" s="23">
        <v>207152875</v>
      </c>
      <c r="H96" s="23">
        <v>900000</v>
      </c>
      <c r="I96" s="27"/>
      <c r="J96" s="23"/>
      <c r="K96" s="23"/>
      <c r="L96" s="23">
        <v>3886718799</v>
      </c>
    </row>
    <row r="97" spans="1:12" ht="15.75" customHeight="1" x14ac:dyDescent="0.25">
      <c r="A97" s="6" t="s">
        <v>220</v>
      </c>
      <c r="B97" s="22" t="s">
        <v>50</v>
      </c>
      <c r="C97" s="23">
        <v>225488946923</v>
      </c>
      <c r="D97" s="23">
        <v>14784372376</v>
      </c>
      <c r="E97" s="23">
        <v>1373892364</v>
      </c>
      <c r="F97" s="23">
        <v>1551089135</v>
      </c>
      <c r="G97" s="23">
        <v>1393285600</v>
      </c>
      <c r="H97" s="23">
        <v>32854200</v>
      </c>
      <c r="I97" s="27"/>
      <c r="J97" s="23"/>
      <c r="K97" s="23">
        <v>12814620653</v>
      </c>
      <c r="L97" s="23">
        <v>257439061251</v>
      </c>
    </row>
    <row r="98" spans="1:12" ht="15.75" customHeight="1" x14ac:dyDescent="0.25">
      <c r="A98" s="6" t="s">
        <v>221</v>
      </c>
      <c r="B98" s="22" t="s">
        <v>222</v>
      </c>
      <c r="C98" s="23">
        <v>1112798278</v>
      </c>
      <c r="D98" s="23">
        <v>23785229</v>
      </c>
      <c r="E98" s="23">
        <v>21937750</v>
      </c>
      <c r="F98" s="23">
        <v>19009500</v>
      </c>
      <c r="G98" s="23">
        <v>8432000</v>
      </c>
      <c r="H98" s="23"/>
      <c r="I98" s="27">
        <v>14095350</v>
      </c>
      <c r="J98" s="23"/>
      <c r="K98" s="23"/>
      <c r="L98" s="23">
        <v>1200058107</v>
      </c>
    </row>
    <row r="99" spans="1:12" ht="16.5" x14ac:dyDescent="0.25">
      <c r="A99" s="3" t="s">
        <v>51</v>
      </c>
      <c r="B99" s="2" t="s">
        <v>52</v>
      </c>
      <c r="C99" s="26">
        <f t="shared" ref="C99:L99" si="1">SUM(C55:C98)</f>
        <v>29390066378370.359</v>
      </c>
      <c r="D99" s="26">
        <f t="shared" si="1"/>
        <v>269662230260.76196</v>
      </c>
      <c r="E99" s="26">
        <f t="shared" si="1"/>
        <v>1562781622878.595</v>
      </c>
      <c r="F99" s="26">
        <f t="shared" si="1"/>
        <v>260706518325.57999</v>
      </c>
      <c r="G99" s="26">
        <f t="shared" si="1"/>
        <v>52206558384</v>
      </c>
      <c r="H99" s="26">
        <f t="shared" si="1"/>
        <v>8842873497256.168</v>
      </c>
      <c r="I99" s="25">
        <f t="shared" si="1"/>
        <v>13893889054.340002</v>
      </c>
      <c r="J99" s="25">
        <f t="shared" si="1"/>
        <v>134865185814</v>
      </c>
      <c r="K99" s="25">
        <f t="shared" si="1"/>
        <v>13380001349529.91</v>
      </c>
      <c r="L99" s="25">
        <f t="shared" si="1"/>
        <v>53907057229873.734</v>
      </c>
    </row>
    <row r="102" spans="1:12" ht="15.75" x14ac:dyDescent="0.25">
      <c r="A102" s="50" t="s">
        <v>137</v>
      </c>
      <c r="B102" s="51"/>
      <c r="C102" s="51"/>
      <c r="D102" s="51"/>
      <c r="E102" s="51"/>
      <c r="F102" s="51"/>
      <c r="G102" s="51"/>
      <c r="H102" s="52"/>
    </row>
    <row r="103" spans="1:12" ht="15.75" x14ac:dyDescent="0.2">
      <c r="A103" s="45" t="s">
        <v>70</v>
      </c>
      <c r="B103" s="45" t="s">
        <v>1</v>
      </c>
      <c r="C103" s="13" t="s">
        <v>115</v>
      </c>
      <c r="D103" s="13" t="s">
        <v>116</v>
      </c>
      <c r="E103" s="13" t="s">
        <v>117</v>
      </c>
      <c r="F103" s="13" t="s">
        <v>118</v>
      </c>
      <c r="G103" s="13" t="s">
        <v>119</v>
      </c>
      <c r="H103" s="13" t="s">
        <v>131</v>
      </c>
    </row>
    <row r="104" spans="1:12" ht="47.25" customHeight="1" x14ac:dyDescent="0.2">
      <c r="A104" s="46"/>
      <c r="B104" s="46"/>
      <c r="C104" s="20" t="s">
        <v>105</v>
      </c>
      <c r="D104" s="19" t="s">
        <v>107</v>
      </c>
      <c r="E104" s="20" t="s">
        <v>109</v>
      </c>
      <c r="F104" s="20" t="s">
        <v>111</v>
      </c>
      <c r="G104" s="19" t="s">
        <v>113</v>
      </c>
      <c r="H104" s="19" t="s">
        <v>120</v>
      </c>
    </row>
    <row r="105" spans="1:12" ht="16.5" x14ac:dyDescent="0.25">
      <c r="A105" s="3" t="s">
        <v>2</v>
      </c>
      <c r="B105" s="3" t="s">
        <v>3</v>
      </c>
      <c r="C105" s="27"/>
      <c r="D105" s="27"/>
      <c r="E105" s="27"/>
      <c r="F105" s="27">
        <v>505890000</v>
      </c>
      <c r="G105" s="27"/>
      <c r="H105" s="27">
        <v>505890000</v>
      </c>
    </row>
    <row r="106" spans="1:12" ht="16.5" x14ac:dyDescent="0.25">
      <c r="A106" s="6" t="s">
        <v>4</v>
      </c>
      <c r="B106" s="2" t="s">
        <v>5</v>
      </c>
      <c r="C106" s="27"/>
      <c r="D106" s="27"/>
      <c r="E106" s="27"/>
      <c r="F106" s="27"/>
      <c r="G106" s="27"/>
      <c r="H106" s="27"/>
    </row>
    <row r="107" spans="1:12" ht="16.5" x14ac:dyDescent="0.25">
      <c r="A107" s="3" t="s">
        <v>6</v>
      </c>
      <c r="B107" s="3" t="s">
        <v>7</v>
      </c>
      <c r="C107" s="27">
        <v>5736561155</v>
      </c>
      <c r="D107" s="27">
        <v>311370000</v>
      </c>
      <c r="E107" s="27">
        <v>7568899370</v>
      </c>
      <c r="F107" s="27">
        <v>568536603219.93994</v>
      </c>
      <c r="G107" s="27">
        <v>24631672313</v>
      </c>
      <c r="H107" s="27">
        <v>606785106057.93994</v>
      </c>
    </row>
    <row r="108" spans="1:12" ht="16.5" x14ac:dyDescent="0.25">
      <c r="A108" s="3" t="s">
        <v>8</v>
      </c>
      <c r="B108" s="3" t="s">
        <v>9</v>
      </c>
      <c r="C108" s="27"/>
      <c r="D108" s="27"/>
      <c r="E108" s="27"/>
      <c r="F108" s="27">
        <v>281836</v>
      </c>
      <c r="G108" s="27"/>
      <c r="H108" s="27">
        <v>281836</v>
      </c>
    </row>
    <row r="109" spans="1:12" ht="16.5" x14ac:dyDescent="0.25">
      <c r="A109" s="3" t="s">
        <v>150</v>
      </c>
      <c r="B109" s="3" t="s">
        <v>11</v>
      </c>
      <c r="C109" s="27"/>
      <c r="D109" s="27"/>
      <c r="E109" s="27">
        <v>2336790650</v>
      </c>
      <c r="F109" s="27">
        <v>8818017952.9580002</v>
      </c>
      <c r="G109" s="27"/>
      <c r="H109" s="27">
        <v>11154808602.958</v>
      </c>
    </row>
    <row r="110" spans="1:12" ht="16.5" x14ac:dyDescent="0.25">
      <c r="A110" s="3" t="s">
        <v>12</v>
      </c>
      <c r="B110" s="3" t="s">
        <v>13</v>
      </c>
      <c r="C110" s="27"/>
      <c r="D110" s="27"/>
      <c r="E110" s="27">
        <v>111090364</v>
      </c>
      <c r="F110" s="27">
        <v>38338461108</v>
      </c>
      <c r="G110" s="27"/>
      <c r="H110" s="27">
        <v>38449551472</v>
      </c>
    </row>
    <row r="111" spans="1:12" ht="16.5" x14ac:dyDescent="0.25">
      <c r="A111" s="3" t="s">
        <v>14</v>
      </c>
      <c r="B111" s="3" t="s">
        <v>15</v>
      </c>
      <c r="C111" s="27"/>
      <c r="D111" s="27"/>
      <c r="E111" s="27"/>
      <c r="F111" s="27">
        <v>1699137500</v>
      </c>
      <c r="G111" s="27"/>
      <c r="H111" s="27">
        <v>1699137500</v>
      </c>
    </row>
    <row r="112" spans="1:12" ht="16.5" x14ac:dyDescent="0.25">
      <c r="A112" s="3" t="s">
        <v>176</v>
      </c>
      <c r="B112" s="3" t="s">
        <v>151</v>
      </c>
      <c r="C112" s="27"/>
      <c r="D112" s="27"/>
      <c r="E112" s="27"/>
      <c r="F112" s="27">
        <v>15874644884</v>
      </c>
      <c r="G112" s="27"/>
      <c r="H112" s="27">
        <v>15874644884</v>
      </c>
    </row>
    <row r="113" spans="1:8" ht="16.5" x14ac:dyDescent="0.25">
      <c r="A113" s="3" t="s">
        <v>213</v>
      </c>
      <c r="B113" s="3" t="s">
        <v>17</v>
      </c>
      <c r="C113" s="27"/>
      <c r="D113" s="27"/>
      <c r="E113" s="27"/>
      <c r="F113" s="27"/>
      <c r="G113" s="27"/>
      <c r="H113" s="27"/>
    </row>
    <row r="114" spans="1:8" ht="16.5" x14ac:dyDescent="0.25">
      <c r="A114" s="3" t="s">
        <v>18</v>
      </c>
      <c r="B114" s="2" t="s">
        <v>19</v>
      </c>
      <c r="C114" s="27"/>
      <c r="D114" s="27"/>
      <c r="E114" s="27">
        <v>975329238</v>
      </c>
      <c r="F114" s="27">
        <v>6129576278</v>
      </c>
      <c r="G114" s="27"/>
      <c r="H114" s="27">
        <v>7104905516</v>
      </c>
    </row>
    <row r="115" spans="1:8" ht="16.5" x14ac:dyDescent="0.25">
      <c r="A115" s="3" t="s">
        <v>20</v>
      </c>
      <c r="B115" s="3" t="s">
        <v>21</v>
      </c>
      <c r="C115" s="27"/>
      <c r="D115" s="27"/>
      <c r="E115" s="27"/>
      <c r="F115" s="27"/>
      <c r="G115" s="27">
        <v>39000</v>
      </c>
      <c r="H115" s="27">
        <v>39000</v>
      </c>
    </row>
    <row r="116" spans="1:8" ht="16.5" x14ac:dyDescent="0.25">
      <c r="A116" s="3" t="s">
        <v>22</v>
      </c>
      <c r="B116" s="3" t="s">
        <v>23</v>
      </c>
      <c r="C116" s="27"/>
      <c r="D116" s="27"/>
      <c r="E116" s="27"/>
      <c r="F116" s="27">
        <v>37031813319</v>
      </c>
      <c r="G116" s="27"/>
      <c r="H116" s="27">
        <v>37031813319</v>
      </c>
    </row>
    <row r="117" spans="1:8" ht="16.5" x14ac:dyDescent="0.25">
      <c r="A117" s="3" t="s">
        <v>24</v>
      </c>
      <c r="B117" s="3" t="s">
        <v>25</v>
      </c>
      <c r="C117" s="27"/>
      <c r="D117" s="27"/>
      <c r="E117" s="27"/>
      <c r="F117" s="27">
        <v>5000</v>
      </c>
      <c r="G117" s="27"/>
      <c r="H117" s="27">
        <v>5000</v>
      </c>
    </row>
    <row r="118" spans="1:8" ht="16.5" x14ac:dyDescent="0.25">
      <c r="A118" s="3" t="s">
        <v>209</v>
      </c>
      <c r="B118" s="3" t="s">
        <v>27</v>
      </c>
      <c r="C118" s="27"/>
      <c r="D118" s="27"/>
      <c r="E118" s="27"/>
      <c r="F118" s="27">
        <v>173106000</v>
      </c>
      <c r="G118" s="27"/>
      <c r="H118" s="27">
        <v>173106000</v>
      </c>
    </row>
    <row r="119" spans="1:8" ht="16.5" x14ac:dyDescent="0.25">
      <c r="A119" s="3" t="s">
        <v>28</v>
      </c>
      <c r="B119" s="2" t="s">
        <v>29</v>
      </c>
      <c r="C119" s="27"/>
      <c r="D119" s="27"/>
      <c r="E119" s="27">
        <v>15177809464.5</v>
      </c>
      <c r="F119" s="27"/>
      <c r="G119" s="27"/>
      <c r="H119" s="27">
        <v>15177809464.5</v>
      </c>
    </row>
    <row r="120" spans="1:8" ht="16.5" x14ac:dyDescent="0.25">
      <c r="A120" s="3" t="s">
        <v>171</v>
      </c>
      <c r="B120" s="3" t="s">
        <v>196</v>
      </c>
      <c r="C120" s="27"/>
      <c r="D120" s="27"/>
      <c r="E120" s="27">
        <v>21069374317</v>
      </c>
      <c r="F120" s="27">
        <v>89944083846</v>
      </c>
      <c r="G120" s="27"/>
      <c r="H120" s="27">
        <v>111013458163</v>
      </c>
    </row>
    <row r="121" spans="1:8" ht="16.5" x14ac:dyDescent="0.25">
      <c r="A121" s="3" t="s">
        <v>30</v>
      </c>
      <c r="B121" s="3" t="s">
        <v>31</v>
      </c>
      <c r="C121" s="27">
        <v>1048660134</v>
      </c>
      <c r="D121" s="27"/>
      <c r="E121" s="27"/>
      <c r="F121" s="27"/>
      <c r="G121" s="27"/>
      <c r="H121" s="27">
        <v>1048660134</v>
      </c>
    </row>
    <row r="122" spans="1:8" ht="16.5" x14ac:dyDescent="0.25">
      <c r="A122" s="3" t="s">
        <v>32</v>
      </c>
      <c r="B122" s="3" t="s">
        <v>33</v>
      </c>
      <c r="C122" s="27">
        <v>350565501992.54303</v>
      </c>
      <c r="D122" s="27"/>
      <c r="E122" s="27"/>
      <c r="F122" s="27">
        <v>632742019</v>
      </c>
      <c r="G122" s="27"/>
      <c r="H122" s="27">
        <v>351198244011.54303</v>
      </c>
    </row>
    <row r="123" spans="1:8" ht="16.5" x14ac:dyDescent="0.25">
      <c r="A123" s="3" t="s">
        <v>34</v>
      </c>
      <c r="B123" s="3" t="s">
        <v>35</v>
      </c>
      <c r="C123" s="27"/>
      <c r="D123" s="27">
        <v>7353558314027.8096</v>
      </c>
      <c r="E123" s="27"/>
      <c r="F123" s="27">
        <v>1486399000</v>
      </c>
      <c r="G123" s="27">
        <v>56060000</v>
      </c>
      <c r="H123" s="27">
        <v>7355100773027.8096</v>
      </c>
    </row>
    <row r="124" spans="1:8" ht="16.5" x14ac:dyDescent="0.25">
      <c r="A124" s="3" t="s">
        <v>179</v>
      </c>
      <c r="B124" s="3" t="s">
        <v>37</v>
      </c>
      <c r="C124" s="27"/>
      <c r="D124" s="27"/>
      <c r="E124" s="27"/>
      <c r="F124" s="27">
        <v>171181142</v>
      </c>
      <c r="G124" s="27"/>
      <c r="H124" s="27">
        <v>171181142</v>
      </c>
    </row>
    <row r="125" spans="1:8" ht="16.5" x14ac:dyDescent="0.25">
      <c r="A125" s="3" t="s">
        <v>38</v>
      </c>
      <c r="B125" s="3" t="s">
        <v>39</v>
      </c>
      <c r="C125" s="27"/>
      <c r="D125" s="27">
        <v>11258771437.079</v>
      </c>
      <c r="E125" s="27"/>
      <c r="F125" s="27"/>
      <c r="G125" s="27"/>
      <c r="H125" s="27">
        <v>11258771437.079</v>
      </c>
    </row>
    <row r="126" spans="1:8" ht="16.5" x14ac:dyDescent="0.25">
      <c r="A126" s="3" t="s">
        <v>40</v>
      </c>
      <c r="B126" s="3" t="s">
        <v>41</v>
      </c>
      <c r="C126" s="27"/>
      <c r="D126" s="27"/>
      <c r="E126" s="27"/>
      <c r="F126" s="27">
        <v>14723355514</v>
      </c>
      <c r="G126" s="27">
        <v>1995423491</v>
      </c>
      <c r="H126" s="27">
        <v>16718779005</v>
      </c>
    </row>
    <row r="127" spans="1:8" ht="16.5" x14ac:dyDescent="0.25">
      <c r="A127" s="3" t="s">
        <v>42</v>
      </c>
      <c r="B127" s="3" t="s">
        <v>43</v>
      </c>
      <c r="C127" s="27"/>
      <c r="D127" s="27">
        <v>247803104391.13199</v>
      </c>
      <c r="E127" s="27"/>
      <c r="F127" s="27">
        <v>168225426</v>
      </c>
      <c r="G127" s="27"/>
      <c r="H127" s="27">
        <v>247971329817.13199</v>
      </c>
    </row>
    <row r="128" spans="1:8" ht="16.5" x14ac:dyDescent="0.25">
      <c r="A128" s="3" t="s">
        <v>44</v>
      </c>
      <c r="B128" s="3" t="s">
        <v>45</v>
      </c>
      <c r="C128" s="27"/>
      <c r="D128" s="27"/>
      <c r="E128" s="27">
        <v>2000</v>
      </c>
      <c r="F128" s="27"/>
      <c r="G128" s="27"/>
      <c r="H128" s="27">
        <v>2000</v>
      </c>
    </row>
    <row r="129" spans="1:9" ht="16.5" x14ac:dyDescent="0.25">
      <c r="A129" s="3" t="s">
        <v>46</v>
      </c>
      <c r="B129" s="2" t="s">
        <v>47</v>
      </c>
      <c r="C129" s="27"/>
      <c r="D129" s="27"/>
      <c r="E129" s="27"/>
      <c r="F129" s="27">
        <v>609694815</v>
      </c>
      <c r="G129" s="27"/>
      <c r="H129" s="27">
        <v>609694815</v>
      </c>
    </row>
    <row r="130" spans="1:9" ht="16.5" x14ac:dyDescent="0.25">
      <c r="A130" s="3" t="s">
        <v>48</v>
      </c>
      <c r="B130" s="3" t="s">
        <v>49</v>
      </c>
      <c r="C130" s="27">
        <v>306126500</v>
      </c>
      <c r="D130" s="27">
        <v>5914701838</v>
      </c>
      <c r="E130" s="27">
        <v>20727571377</v>
      </c>
      <c r="F130" s="27">
        <v>58731892080</v>
      </c>
      <c r="G130" s="27">
        <v>5614105466</v>
      </c>
      <c r="H130" s="27">
        <v>91294397261</v>
      </c>
    </row>
    <row r="131" spans="1:9" ht="16.5" x14ac:dyDescent="0.25">
      <c r="A131" s="3" t="s">
        <v>172</v>
      </c>
      <c r="B131" s="3" t="s">
        <v>50</v>
      </c>
      <c r="C131" s="27"/>
      <c r="D131" s="27"/>
      <c r="E131" s="27"/>
      <c r="F131" s="27">
        <v>100000000</v>
      </c>
      <c r="G131" s="27"/>
      <c r="H131" s="27">
        <v>100000000</v>
      </c>
    </row>
    <row r="132" spans="1:9" ht="16.5" x14ac:dyDescent="0.25">
      <c r="A132" s="3" t="s">
        <v>173</v>
      </c>
      <c r="B132" s="2" t="s">
        <v>180</v>
      </c>
      <c r="C132" s="27"/>
      <c r="D132" s="27">
        <v>40908811037</v>
      </c>
      <c r="E132" s="27">
        <v>30860481028</v>
      </c>
      <c r="F132" s="27">
        <v>76247866515</v>
      </c>
      <c r="G132" s="27">
        <v>2392855027</v>
      </c>
      <c r="H132" s="27">
        <v>150410013607</v>
      </c>
    </row>
    <row r="133" spans="1:9" ht="16.5" x14ac:dyDescent="0.25">
      <c r="A133" s="3" t="s">
        <v>154</v>
      </c>
      <c r="B133" s="2" t="s">
        <v>160</v>
      </c>
      <c r="C133" s="27"/>
      <c r="D133" s="27"/>
      <c r="E133" s="27">
        <v>4379746250</v>
      </c>
      <c r="F133" s="27">
        <v>11441764000</v>
      </c>
      <c r="G133" s="27"/>
      <c r="H133" s="27">
        <v>15821510250</v>
      </c>
    </row>
    <row r="134" spans="1:9" ht="16.5" x14ac:dyDescent="0.25">
      <c r="A134" s="3" t="s">
        <v>174</v>
      </c>
      <c r="B134" s="2" t="s">
        <v>181</v>
      </c>
      <c r="C134" s="27">
        <v>322549377</v>
      </c>
      <c r="D134" s="27">
        <v>23738948095</v>
      </c>
      <c r="E134" s="27">
        <v>30302592764</v>
      </c>
      <c r="F134" s="27">
        <v>26704362934</v>
      </c>
      <c r="G134" s="27">
        <v>3167487916</v>
      </c>
      <c r="H134" s="27">
        <v>84235941086</v>
      </c>
    </row>
    <row r="135" spans="1:9" ht="16.5" x14ac:dyDescent="0.25">
      <c r="A135" s="3" t="s">
        <v>155</v>
      </c>
      <c r="B135" s="2" t="s">
        <v>210</v>
      </c>
      <c r="C135" s="27"/>
      <c r="D135" s="27"/>
      <c r="E135" s="27"/>
      <c r="F135" s="27">
        <v>298281000</v>
      </c>
      <c r="G135" s="27"/>
      <c r="H135" s="27">
        <v>298281000</v>
      </c>
    </row>
    <row r="136" spans="1:9" ht="16.5" x14ac:dyDescent="0.25">
      <c r="A136" s="3" t="s">
        <v>214</v>
      </c>
      <c r="B136" s="2" t="s">
        <v>162</v>
      </c>
      <c r="C136" s="27"/>
      <c r="D136" s="27">
        <v>1929986400</v>
      </c>
      <c r="E136" s="27">
        <v>4528249636</v>
      </c>
      <c r="F136" s="27">
        <v>10929255943</v>
      </c>
      <c r="G136" s="27"/>
      <c r="H136" s="27">
        <v>17387491979</v>
      </c>
    </row>
    <row r="137" spans="1:9" ht="16.5" x14ac:dyDescent="0.25">
      <c r="A137" s="3" t="s">
        <v>169</v>
      </c>
      <c r="B137" s="2" t="s">
        <v>217</v>
      </c>
      <c r="C137" s="27"/>
      <c r="D137" s="27">
        <v>2150000000</v>
      </c>
      <c r="E137" s="27"/>
      <c r="F137" s="27">
        <v>2525295890</v>
      </c>
      <c r="G137" s="27"/>
      <c r="H137" s="27">
        <v>4675295890</v>
      </c>
    </row>
    <row r="138" spans="1:9" ht="16.5" x14ac:dyDescent="0.25">
      <c r="A138" s="3" t="s">
        <v>156</v>
      </c>
      <c r="B138" s="2" t="s">
        <v>163</v>
      </c>
      <c r="C138" s="27"/>
      <c r="D138" s="27"/>
      <c r="E138" s="27">
        <v>3753269120</v>
      </c>
      <c r="F138" s="27">
        <v>14226418575</v>
      </c>
      <c r="G138" s="27">
        <v>677684073</v>
      </c>
      <c r="H138" s="27">
        <v>18657371768</v>
      </c>
    </row>
    <row r="139" spans="1:9" ht="16.5" x14ac:dyDescent="0.25">
      <c r="A139" s="3" t="s">
        <v>157</v>
      </c>
      <c r="B139" s="2" t="s">
        <v>164</v>
      </c>
      <c r="C139" s="27"/>
      <c r="D139" s="27"/>
      <c r="E139" s="27">
        <v>9704315845</v>
      </c>
      <c r="F139" s="27">
        <v>2090009120</v>
      </c>
      <c r="G139" s="27">
        <v>433951364</v>
      </c>
      <c r="H139" s="27">
        <v>12228276329</v>
      </c>
    </row>
    <row r="140" spans="1:9" ht="16.5" x14ac:dyDescent="0.25">
      <c r="A140" s="3" t="s">
        <v>158</v>
      </c>
      <c r="B140" s="2" t="s">
        <v>165</v>
      </c>
      <c r="C140" s="27"/>
      <c r="D140" s="27"/>
      <c r="E140" s="27"/>
      <c r="F140" s="27">
        <v>199002500</v>
      </c>
      <c r="G140" s="27"/>
      <c r="H140" s="27">
        <v>199002500</v>
      </c>
    </row>
    <row r="141" spans="1:9" ht="16.5" x14ac:dyDescent="0.25">
      <c r="A141" s="3" t="s">
        <v>177</v>
      </c>
      <c r="B141" s="2" t="s">
        <v>166</v>
      </c>
      <c r="C141" s="27"/>
      <c r="D141" s="27"/>
      <c r="E141" s="27"/>
      <c r="F141" s="27">
        <v>2738834075</v>
      </c>
      <c r="G141" s="27"/>
      <c r="H141" s="27">
        <v>2738834075</v>
      </c>
    </row>
    <row r="142" spans="1:9" ht="16.5" x14ac:dyDescent="0.25">
      <c r="A142" s="3" t="s">
        <v>178</v>
      </c>
      <c r="B142" s="3" t="s">
        <v>168</v>
      </c>
      <c r="C142" s="27">
        <v>135120500</v>
      </c>
      <c r="D142" s="27">
        <v>4939406700</v>
      </c>
      <c r="E142" s="27">
        <v>13650972848</v>
      </c>
      <c r="F142" s="27">
        <v>5608535160</v>
      </c>
      <c r="G142" s="27">
        <v>912522470</v>
      </c>
      <c r="H142" s="27">
        <v>25246557678</v>
      </c>
    </row>
    <row r="143" spans="1:9" ht="16.5" x14ac:dyDescent="0.25">
      <c r="A143" s="3" t="s">
        <v>51</v>
      </c>
      <c r="B143" s="3" t="s">
        <v>52</v>
      </c>
      <c r="C143" s="26">
        <f t="shared" ref="C143:H143" si="2">SUM(C105:C142)</f>
        <v>358114519658.54303</v>
      </c>
      <c r="D143" s="26">
        <f t="shared" si="2"/>
        <v>7692513413926.0205</v>
      </c>
      <c r="E143" s="26">
        <f t="shared" si="2"/>
        <v>165146494271.5</v>
      </c>
      <c r="F143" s="26">
        <f t="shared" si="2"/>
        <v>996684736651.89795</v>
      </c>
      <c r="G143" s="26">
        <f t="shared" si="2"/>
        <v>39881801120</v>
      </c>
      <c r="H143" s="26">
        <f t="shared" si="2"/>
        <v>9252340965627.9609</v>
      </c>
      <c r="I143" s="10"/>
    </row>
    <row r="144" spans="1:9" ht="15.75" x14ac:dyDescent="0.25">
      <c r="C144" s="10"/>
      <c r="E144" s="10"/>
      <c r="G144" s="14"/>
      <c r="H144" s="14"/>
      <c r="I144" s="14"/>
    </row>
    <row r="145" spans="1:9" ht="15.75" x14ac:dyDescent="0.25">
      <c r="G145" s="14"/>
      <c r="H145" s="14"/>
      <c r="I145" s="14"/>
    </row>
    <row r="146" spans="1:9" ht="18.75" customHeight="1" x14ac:dyDescent="0.2">
      <c r="A146" s="47" t="s">
        <v>141</v>
      </c>
      <c r="B146" s="48"/>
      <c r="C146" s="49"/>
    </row>
    <row r="147" spans="1:9" ht="30.75" customHeight="1" x14ac:dyDescent="0.2">
      <c r="A147" s="15" t="s">
        <v>53</v>
      </c>
      <c r="B147" s="5" t="s">
        <v>54</v>
      </c>
      <c r="C147" s="5" t="s">
        <v>128</v>
      </c>
    </row>
    <row r="148" spans="1:9" ht="16.5" x14ac:dyDescent="0.25">
      <c r="A148" s="3" t="s">
        <v>55</v>
      </c>
      <c r="B148" s="3" t="s">
        <v>56</v>
      </c>
      <c r="C148" s="23">
        <v>29390066378370.301</v>
      </c>
    </row>
    <row r="149" spans="1:9" ht="16.5" x14ac:dyDescent="0.25">
      <c r="A149" s="3" t="s">
        <v>57</v>
      </c>
      <c r="B149" s="3" t="s">
        <v>58</v>
      </c>
      <c r="C149" s="23">
        <v>269662230260.76199</v>
      </c>
    </row>
    <row r="150" spans="1:9" ht="16.5" x14ac:dyDescent="0.25">
      <c r="A150" s="3" t="s">
        <v>59</v>
      </c>
      <c r="B150" s="3" t="s">
        <v>60</v>
      </c>
      <c r="C150" s="23">
        <v>1562781622878.5901</v>
      </c>
    </row>
    <row r="151" spans="1:9" ht="16.5" x14ac:dyDescent="0.25">
      <c r="A151" s="3" t="s">
        <v>61</v>
      </c>
      <c r="B151" s="3" t="s">
        <v>62</v>
      </c>
      <c r="C151" s="23">
        <v>260706518325.57999</v>
      </c>
    </row>
    <row r="152" spans="1:9" ht="16.5" x14ac:dyDescent="0.25">
      <c r="A152" s="3" t="s">
        <v>63</v>
      </c>
      <c r="B152" s="3" t="s">
        <v>64</v>
      </c>
      <c r="C152" s="23">
        <v>52206558384</v>
      </c>
    </row>
    <row r="153" spans="1:9" ht="16.5" x14ac:dyDescent="0.25">
      <c r="A153" s="3" t="s">
        <v>65</v>
      </c>
      <c r="B153" s="3" t="s">
        <v>66</v>
      </c>
      <c r="C153" s="23">
        <v>8842873497256.1602</v>
      </c>
    </row>
    <row r="154" spans="1:9" ht="16.5" x14ac:dyDescent="0.25">
      <c r="A154" s="3" t="s">
        <v>152</v>
      </c>
      <c r="B154" s="3" t="s">
        <v>153</v>
      </c>
      <c r="C154" s="23">
        <v>13893889054.34</v>
      </c>
    </row>
    <row r="155" spans="1:9" ht="16.5" x14ac:dyDescent="0.25">
      <c r="A155" s="3" t="s">
        <v>144</v>
      </c>
      <c r="B155" s="3" t="s">
        <v>145</v>
      </c>
      <c r="C155" s="23">
        <v>134865185814</v>
      </c>
    </row>
    <row r="156" spans="1:9" ht="16.5" x14ac:dyDescent="0.25">
      <c r="A156" s="3" t="s">
        <v>67</v>
      </c>
      <c r="B156" s="3" t="s">
        <v>68</v>
      </c>
      <c r="C156" s="23">
        <v>13380001349529.9</v>
      </c>
    </row>
    <row r="157" spans="1:9" ht="16.5" x14ac:dyDescent="0.25">
      <c r="A157" s="3" t="s">
        <v>69</v>
      </c>
      <c r="B157" s="3" t="s">
        <v>52</v>
      </c>
      <c r="C157" s="23">
        <f>SUM(C148:C156)</f>
        <v>53907057229873.633</v>
      </c>
    </row>
    <row r="159" spans="1:9" ht="15.75" x14ac:dyDescent="0.2">
      <c r="A159" s="53" t="s">
        <v>190</v>
      </c>
      <c r="B159" s="54"/>
      <c r="C159" s="55"/>
    </row>
    <row r="160" spans="1:9" ht="15.75" x14ac:dyDescent="0.25">
      <c r="A160" s="6" t="s">
        <v>206</v>
      </c>
      <c r="B160" s="18" t="s">
        <v>207</v>
      </c>
      <c r="C160" s="16" t="s">
        <v>124</v>
      </c>
    </row>
    <row r="161" spans="1:3" ht="16.5" x14ac:dyDescent="0.25">
      <c r="A161" s="6" t="s">
        <v>184</v>
      </c>
      <c r="B161" s="3" t="s">
        <v>191</v>
      </c>
      <c r="C161" s="27">
        <v>8827295388495.9609</v>
      </c>
    </row>
    <row r="162" spans="1:3" ht="16.5" x14ac:dyDescent="0.25">
      <c r="A162" s="6" t="s">
        <v>185</v>
      </c>
      <c r="B162" s="3" t="s">
        <v>192</v>
      </c>
      <c r="C162" s="27">
        <v>222483137245</v>
      </c>
    </row>
    <row r="163" spans="1:3" ht="16.5" x14ac:dyDescent="0.25">
      <c r="A163" s="6" t="s">
        <v>186</v>
      </c>
      <c r="B163" s="3" t="s">
        <v>193</v>
      </c>
      <c r="C163" s="27">
        <v>190161898666</v>
      </c>
    </row>
    <row r="164" spans="1:3" ht="16.5" x14ac:dyDescent="0.25">
      <c r="A164" s="6" t="s">
        <v>187</v>
      </c>
      <c r="B164" s="3" t="s">
        <v>194</v>
      </c>
      <c r="C164" s="27">
        <v>2684900334</v>
      </c>
    </row>
    <row r="165" spans="1:3" ht="16.5" x14ac:dyDescent="0.25">
      <c r="A165" s="6" t="s">
        <v>189</v>
      </c>
      <c r="B165" s="3" t="s">
        <v>195</v>
      </c>
      <c r="C165" s="27">
        <v>9715640887</v>
      </c>
    </row>
    <row r="166" spans="1:3" ht="16.5" x14ac:dyDescent="0.25">
      <c r="A166" s="6" t="s">
        <v>188</v>
      </c>
      <c r="B166" s="3" t="s">
        <v>52</v>
      </c>
      <c r="C166" s="23">
        <f>SUM(C161:C165)</f>
        <v>9252340965627.9609</v>
      </c>
    </row>
    <row r="168" spans="1:3" ht="15.75" x14ac:dyDescent="0.2">
      <c r="A168" s="47" t="s">
        <v>212</v>
      </c>
      <c r="B168" s="48"/>
      <c r="C168" s="49"/>
    </row>
    <row r="169" spans="1:3" ht="15.75" x14ac:dyDescent="0.25">
      <c r="A169" s="3" t="s">
        <v>102</v>
      </c>
      <c r="B169" s="3" t="s">
        <v>103</v>
      </c>
      <c r="C169" s="13" t="s">
        <v>129</v>
      </c>
    </row>
    <row r="170" spans="1:3" ht="16.5" x14ac:dyDescent="0.25">
      <c r="A170" s="3" t="s">
        <v>104</v>
      </c>
      <c r="B170" s="3" t="s">
        <v>105</v>
      </c>
      <c r="C170" s="27">
        <v>358114519658.54303</v>
      </c>
    </row>
    <row r="171" spans="1:3" ht="16.5" x14ac:dyDescent="0.25">
      <c r="A171" s="3" t="s">
        <v>106</v>
      </c>
      <c r="B171" s="3" t="s">
        <v>107</v>
      </c>
      <c r="C171" s="27">
        <v>7692513413926.0195</v>
      </c>
    </row>
    <row r="172" spans="1:3" ht="16.5" x14ac:dyDescent="0.25">
      <c r="A172" s="3" t="s">
        <v>108</v>
      </c>
      <c r="B172" s="3" t="s">
        <v>109</v>
      </c>
      <c r="C172" s="27">
        <v>165146494271.5</v>
      </c>
    </row>
    <row r="173" spans="1:3" ht="16.5" x14ac:dyDescent="0.25">
      <c r="A173" s="3" t="s">
        <v>110</v>
      </c>
      <c r="B173" s="3" t="s">
        <v>111</v>
      </c>
      <c r="C173" s="27">
        <v>996684736651.89795</v>
      </c>
    </row>
    <row r="174" spans="1:3" ht="16.5" x14ac:dyDescent="0.25">
      <c r="A174" s="3" t="s">
        <v>112</v>
      </c>
      <c r="B174" s="3" t="s">
        <v>113</v>
      </c>
      <c r="C174" s="27">
        <v>39881801120</v>
      </c>
    </row>
    <row r="175" spans="1:3" ht="16.5" x14ac:dyDescent="0.25">
      <c r="A175" s="3" t="s">
        <v>114</v>
      </c>
      <c r="B175" s="3" t="s">
        <v>52</v>
      </c>
      <c r="C175" s="23">
        <f>SUM(C170:C174)</f>
        <v>9252340965627.9609</v>
      </c>
    </row>
    <row r="177" spans="1:5" ht="15.75" x14ac:dyDescent="0.2">
      <c r="A177" s="47" t="s">
        <v>197</v>
      </c>
      <c r="B177" s="48"/>
      <c r="C177" s="48"/>
      <c r="D177" s="48"/>
      <c r="E177" s="49"/>
    </row>
    <row r="178" spans="1:5" ht="34.5" customHeight="1" x14ac:dyDescent="0.2">
      <c r="A178" s="15" t="s">
        <v>125</v>
      </c>
      <c r="B178" s="5" t="s">
        <v>126</v>
      </c>
      <c r="C178" s="13" t="s">
        <v>128</v>
      </c>
      <c r="D178" s="13" t="s">
        <v>124</v>
      </c>
      <c r="E178" s="13" t="s">
        <v>183</v>
      </c>
    </row>
    <row r="179" spans="1:5" ht="16.5" x14ac:dyDescent="0.25">
      <c r="A179" s="3" t="s">
        <v>78</v>
      </c>
      <c r="B179" s="3" t="s">
        <v>79</v>
      </c>
      <c r="C179" s="28">
        <v>80302774900596.594</v>
      </c>
      <c r="D179" s="29"/>
      <c r="E179" s="30">
        <f>C179+D179</f>
        <v>80302774900596.594</v>
      </c>
    </row>
    <row r="180" spans="1:5" ht="16.5" x14ac:dyDescent="0.25">
      <c r="A180" s="3" t="s">
        <v>80</v>
      </c>
      <c r="B180" s="3" t="s">
        <v>81</v>
      </c>
      <c r="C180" s="28">
        <v>2260116930658.4399</v>
      </c>
      <c r="D180" s="29">
        <v>8937379</v>
      </c>
      <c r="E180" s="30">
        <f t="shared" ref="E180:E187" si="3">C180+D180</f>
        <v>2260125868037.4399</v>
      </c>
    </row>
    <row r="181" spans="1:5" ht="16.5" x14ac:dyDescent="0.25">
      <c r="A181" s="3" t="s">
        <v>82</v>
      </c>
      <c r="B181" s="3" t="s">
        <v>83</v>
      </c>
      <c r="C181" s="28">
        <v>1807997736762.7</v>
      </c>
      <c r="D181" s="31"/>
      <c r="E181" s="30">
        <f t="shared" si="3"/>
        <v>1807997736762.7</v>
      </c>
    </row>
    <row r="182" spans="1:5" ht="16.5" x14ac:dyDescent="0.25">
      <c r="A182" s="3" t="s">
        <v>84</v>
      </c>
      <c r="B182" s="3" t="s">
        <v>85</v>
      </c>
      <c r="C182" s="28">
        <v>962111418740.922</v>
      </c>
      <c r="D182" s="29">
        <v>1362170165</v>
      </c>
      <c r="E182" s="30">
        <f t="shared" si="3"/>
        <v>963473588905.922</v>
      </c>
    </row>
    <row r="183" spans="1:5" ht="16.5" x14ac:dyDescent="0.25">
      <c r="A183" s="3" t="s">
        <v>86</v>
      </c>
      <c r="B183" s="3" t="s">
        <v>87</v>
      </c>
      <c r="C183" s="28">
        <v>660803713775.20801</v>
      </c>
      <c r="D183" s="31"/>
      <c r="E183" s="30">
        <f t="shared" si="3"/>
        <v>660803713775.20801</v>
      </c>
    </row>
    <row r="184" spans="1:5" ht="16.5" x14ac:dyDescent="0.25">
      <c r="A184" s="3" t="s">
        <v>88</v>
      </c>
      <c r="B184" s="3" t="s">
        <v>89</v>
      </c>
      <c r="C184" s="28">
        <v>67720408424.413002</v>
      </c>
      <c r="D184" s="31"/>
      <c r="E184" s="30">
        <f t="shared" si="3"/>
        <v>67720408424.413002</v>
      </c>
    </row>
    <row r="185" spans="1:5" ht="16.5" x14ac:dyDescent="0.25">
      <c r="A185" s="3" t="s">
        <v>90</v>
      </c>
      <c r="B185" s="3" t="s">
        <v>91</v>
      </c>
      <c r="C185" s="28">
        <v>1071304360752.77</v>
      </c>
      <c r="D185" s="29">
        <v>73063740446.779999</v>
      </c>
      <c r="E185" s="30">
        <f t="shared" si="3"/>
        <v>1144368101199.55</v>
      </c>
    </row>
    <row r="186" spans="1:5" ht="16.5" x14ac:dyDescent="0.25">
      <c r="A186" s="3" t="s">
        <v>92</v>
      </c>
      <c r="B186" s="3" t="s">
        <v>93</v>
      </c>
      <c r="C186" s="28">
        <v>1394884781895.03</v>
      </c>
      <c r="D186" s="29">
        <v>17980425196.405998</v>
      </c>
      <c r="E186" s="30">
        <f t="shared" si="3"/>
        <v>1412865207091.436</v>
      </c>
    </row>
    <row r="187" spans="1:5" ht="16.5" x14ac:dyDescent="0.25">
      <c r="A187" s="3" t="s">
        <v>94</v>
      </c>
      <c r="B187" s="3" t="s">
        <v>95</v>
      </c>
      <c r="C187" s="29">
        <f>SUM(C179:C186)</f>
        <v>88527714251606.062</v>
      </c>
      <c r="D187" s="29">
        <f>SUM(D179:D186)</f>
        <v>92415273187.186005</v>
      </c>
      <c r="E187" s="30">
        <f t="shared" si="3"/>
        <v>88620129524793.25</v>
      </c>
    </row>
    <row r="188" spans="1:5" x14ac:dyDescent="0.2">
      <c r="D188" s="21"/>
    </row>
    <row r="189" spans="1:5" ht="15.75" x14ac:dyDescent="0.25">
      <c r="A189" s="56" t="s">
        <v>199</v>
      </c>
      <c r="B189" s="57"/>
      <c r="C189" s="58"/>
    </row>
    <row r="190" spans="1:5" ht="16.5" x14ac:dyDescent="0.25">
      <c r="A190" s="6" t="s">
        <v>121</v>
      </c>
      <c r="B190" s="6" t="s">
        <v>138</v>
      </c>
      <c r="C190" s="28">
        <v>6282072597001.3301</v>
      </c>
    </row>
    <row r="191" spans="1:5" ht="16.5" x14ac:dyDescent="0.25">
      <c r="A191" s="6" t="s">
        <v>122</v>
      </c>
      <c r="B191" s="6" t="s">
        <v>208</v>
      </c>
      <c r="C191" s="28">
        <v>-727482902035.21997</v>
      </c>
    </row>
    <row r="192" spans="1:5" ht="16.5" x14ac:dyDescent="0.25">
      <c r="A192" s="6" t="s">
        <v>127</v>
      </c>
      <c r="B192" s="6" t="s">
        <v>139</v>
      </c>
      <c r="C192" s="28">
        <f>SUM(C190:C191)</f>
        <v>5554589694966.1104</v>
      </c>
    </row>
    <row r="194" spans="1:3" ht="39.75" customHeight="1" x14ac:dyDescent="0.2">
      <c r="A194" s="42" t="s">
        <v>133</v>
      </c>
      <c r="B194" s="43"/>
      <c r="C194" s="44"/>
    </row>
    <row r="195" spans="1:3" ht="55.5" customHeight="1" x14ac:dyDescent="0.2">
      <c r="A195" s="42" t="s">
        <v>140</v>
      </c>
      <c r="B195" s="43"/>
      <c r="C195" s="44"/>
    </row>
    <row r="196" spans="1:3" ht="16.5" x14ac:dyDescent="0.25">
      <c r="A196" s="3" t="s">
        <v>96</v>
      </c>
      <c r="B196" s="3" t="s">
        <v>200</v>
      </c>
      <c r="C196" s="28">
        <v>80619570575840.312</v>
      </c>
    </row>
    <row r="197" spans="1:3" ht="16.5" x14ac:dyDescent="0.25">
      <c r="A197" s="3" t="s">
        <v>97</v>
      </c>
      <c r="B197" s="3" t="s">
        <v>201</v>
      </c>
      <c r="C197" s="28">
        <v>7908143675765.6875</v>
      </c>
    </row>
    <row r="198" spans="1:3" ht="16.5" x14ac:dyDescent="0.25">
      <c r="A198" s="3" t="s">
        <v>98</v>
      </c>
      <c r="B198" s="3" t="s">
        <v>202</v>
      </c>
      <c r="C198" s="28">
        <v>88527714251606</v>
      </c>
    </row>
    <row r="199" spans="1:3" ht="16.5" x14ac:dyDescent="0.25">
      <c r="A199" s="3" t="s">
        <v>99</v>
      </c>
      <c r="B199" s="3" t="s">
        <v>203</v>
      </c>
      <c r="C199" s="32">
        <v>0.91067041838118823</v>
      </c>
    </row>
    <row r="200" spans="1:3" ht="16.5" x14ac:dyDescent="0.25">
      <c r="A200" s="3" t="s">
        <v>100</v>
      </c>
      <c r="B200" s="3" t="s">
        <v>204</v>
      </c>
      <c r="C200" s="32">
        <v>8.9329581618811812E-2</v>
      </c>
    </row>
    <row r="201" spans="1:3" ht="16.5" x14ac:dyDescent="0.25">
      <c r="A201" s="3" t="s">
        <v>101</v>
      </c>
      <c r="B201" s="3" t="s">
        <v>205</v>
      </c>
      <c r="C201" s="32">
        <v>1</v>
      </c>
    </row>
    <row r="202" spans="1:3" x14ac:dyDescent="0.2">
      <c r="A202" s="4" t="s">
        <v>211</v>
      </c>
    </row>
  </sheetData>
  <mergeCells count="16">
    <mergeCell ref="A3:E3"/>
    <mergeCell ref="A2:E2"/>
    <mergeCell ref="A1:E1"/>
    <mergeCell ref="A194:C194"/>
    <mergeCell ref="A195:C195"/>
    <mergeCell ref="A103:A104"/>
    <mergeCell ref="B103:B104"/>
    <mergeCell ref="B53:B54"/>
    <mergeCell ref="A53:A54"/>
    <mergeCell ref="A52:L52"/>
    <mergeCell ref="A102:H102"/>
    <mergeCell ref="A177:E177"/>
    <mergeCell ref="A159:C159"/>
    <mergeCell ref="A146:C146"/>
    <mergeCell ref="A189:C189"/>
    <mergeCell ref="A168:C168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9" max="16383" man="1"/>
    <brk id="142" max="16383" man="1"/>
    <brk id="17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VMCDCHTSR4DK-1850682920-688</_dlc_DocId>
    <_dlc_DocIdUrl xmlns="536e90f3-28f6-43a2-9886-69104c66b47c">
      <Url>http://cms-mof/_layouts/DocIdRedir.aspx?ID=VMCDCHTSR4DK-1850682920-688</Url>
      <Description>VMCDCHTSR4DK-1850682920-688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38EBBAA-74D1-47FF-9ED5-9C53444F079A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E35168FC-9A9D-442A-813E-DDD89F3B6C4B}"/>
</file>

<file path=customXml/itemProps4.xml><?xml version="1.0" encoding="utf-8"?>
<ds:datastoreItem xmlns:ds="http://schemas.openxmlformats.org/officeDocument/2006/customXml" ds:itemID="{D3BB99A2-DC38-499D-AA2B-A3DAD2EF14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state account October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تشرين الاول 2018 للموازنة الإتحادية</dc:title>
  <dc:creator/>
  <cp:lastModifiedBy/>
  <dcterms:created xsi:type="dcterms:W3CDTF">2006-09-16T00:00:00Z</dcterms:created>
  <dcterms:modified xsi:type="dcterms:W3CDTF">2019-01-03T06:28:51Z</dcterms:modified>
  <cp:contentStatus>نهائي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0ce55ea8-0d14-4ce2-a966-32a36cee1fe5</vt:lpwstr>
  </property>
</Properties>
</file>