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1715" yWindow="270" windowWidth="8700" windowHeight="7410" tabRatio="831"/>
  </bookViews>
  <sheets>
    <sheet name="state account until july 2016" sheetId="4" r:id="rId1"/>
  </sheets>
  <calcPr calcId="145621"/>
</workbook>
</file>

<file path=xl/calcChain.xml><?xml version="1.0" encoding="utf-8"?>
<calcChain xmlns="http://schemas.openxmlformats.org/spreadsheetml/2006/main">
  <c r="H84" i="4" l="1"/>
  <c r="C157" i="4"/>
  <c r="D152" i="4"/>
  <c r="C140" i="4"/>
  <c r="C116" i="4"/>
  <c r="D116" i="4"/>
  <c r="E116" i="4"/>
  <c r="F116" i="4"/>
  <c r="G116" i="4"/>
  <c r="H116" i="4"/>
  <c r="D42" i="4"/>
  <c r="C42" i="4"/>
  <c r="B166" i="4" l="1"/>
  <c r="B164" i="4"/>
  <c r="B165" i="4"/>
</calcChain>
</file>

<file path=xl/sharedStrings.xml><?xml version="1.0" encoding="utf-8"?>
<sst xmlns="http://schemas.openxmlformats.org/spreadsheetml/2006/main" count="331" uniqueCount="187">
  <si>
    <t>اسماء الوزارات</t>
  </si>
  <si>
    <t>The name of the ministries</t>
  </si>
  <si>
    <t>مجلس النواب</t>
  </si>
  <si>
    <t xml:space="preserve">COR </t>
  </si>
  <si>
    <t>رئاسة الجمهورية</t>
  </si>
  <si>
    <t>Presidency</t>
  </si>
  <si>
    <t>مجلس الوزراء</t>
  </si>
  <si>
    <t>Council of minister</t>
  </si>
  <si>
    <t>وزارة الخارجية</t>
  </si>
  <si>
    <t>Ministry of Foreign Affairs</t>
  </si>
  <si>
    <t>وزارة المالية</t>
  </si>
  <si>
    <t>Ministry of Finance</t>
  </si>
  <si>
    <t>وزارة الداخلية</t>
  </si>
  <si>
    <t>Ministry of Internal Affairs</t>
  </si>
  <si>
    <t>وزارةالعمل والشوؤن الاجتماعية</t>
  </si>
  <si>
    <t>Ministry of Labor and Social Affairs</t>
  </si>
  <si>
    <t>وزارةالدفاع</t>
  </si>
  <si>
    <t>Ministry of  Defense</t>
  </si>
  <si>
    <t>وزارة العدل</t>
  </si>
  <si>
    <t>Ministry of Justice</t>
  </si>
  <si>
    <t>وزارة التربية</t>
  </si>
  <si>
    <t>Ministry of Education</t>
  </si>
  <si>
    <t>وزارة الشباب والرياضة</t>
  </si>
  <si>
    <t>Ministry of Youth and Sports</t>
  </si>
  <si>
    <t>وزارة التجارة</t>
  </si>
  <si>
    <t>Ministry of Trade</t>
  </si>
  <si>
    <t>وزارة الثقافة</t>
  </si>
  <si>
    <t>Ministry of Culture</t>
  </si>
  <si>
    <t>وزارة النقل</t>
  </si>
  <si>
    <t>Ministry of Transportation</t>
  </si>
  <si>
    <t>Ministry of Housing and Construction</t>
  </si>
  <si>
    <t>وزارة الزراعة</t>
  </si>
  <si>
    <t>Ministry of Agriculture</t>
  </si>
  <si>
    <t>وزارة الموارد المائية</t>
  </si>
  <si>
    <t>Ministry of Water Resources</t>
  </si>
  <si>
    <t>وزارة النفط</t>
  </si>
  <si>
    <t>Ministry of Petroleum</t>
  </si>
  <si>
    <t>وزارة التخطيط والتعاون الانمائي</t>
  </si>
  <si>
    <t>Ministry of Planning and Development Cooperation</t>
  </si>
  <si>
    <t>وزارة الصناعة والمعادن</t>
  </si>
  <si>
    <t>Ministry of Industry and Mining</t>
  </si>
  <si>
    <t>وزارة التعليم العالي والبحث العلمي</t>
  </si>
  <si>
    <t>Min. of Higher Education &amp; Academic Research</t>
  </si>
  <si>
    <t>وزارة الكهرباء</t>
  </si>
  <si>
    <t>Ministry of Electricity</t>
  </si>
  <si>
    <t>وزارة الاتصالات</t>
  </si>
  <si>
    <t>Ministry of Communications</t>
  </si>
  <si>
    <t>وزارة المهجرين والمهاجرين</t>
  </si>
  <si>
    <t>Ministry of Immigration and Emigration</t>
  </si>
  <si>
    <t>وزارة حقوق الانسان</t>
  </si>
  <si>
    <t>Ministry of Human Rights</t>
  </si>
  <si>
    <t>دوائر غير مرتبطة بوزارة</t>
  </si>
  <si>
    <t xml:space="preserve">Non-Ministerial entities </t>
  </si>
  <si>
    <t>مجلس القضاء الاعلى</t>
  </si>
  <si>
    <t>Council of Judges (General Secretariat)</t>
  </si>
  <si>
    <t xml:space="preserve">المجموع العام </t>
  </si>
  <si>
    <t>Grand total</t>
  </si>
  <si>
    <t>اسماء الفصول</t>
  </si>
  <si>
    <t>The names of the chapters</t>
  </si>
  <si>
    <t>مجموع الفصل ( 01 )  تعويضات الموظفين</t>
  </si>
  <si>
    <t xml:space="preserve">Employees Compensation </t>
  </si>
  <si>
    <t>مجموع الفصل ( 02 )  المستلزمات الخدمية</t>
  </si>
  <si>
    <t>The required service</t>
  </si>
  <si>
    <t>مجموع الفصل ( 03 )  المستلزمات السلعية</t>
  </si>
  <si>
    <t>Intermediate goods</t>
  </si>
  <si>
    <t>مجموع الفصل ( 04 )  صيانة الموجودات</t>
  </si>
  <si>
    <t>Maintenance of assets</t>
  </si>
  <si>
    <t>مجموع الفصل ( 05 )  النفقات الرأسمالية</t>
  </si>
  <si>
    <t>Capital expenditures</t>
  </si>
  <si>
    <t>مجموع الفصل ( 06 )  المنح والاعانات وخدمة الدين</t>
  </si>
  <si>
    <t>Grants and subsidies and debt service</t>
  </si>
  <si>
    <t>مجموع الفصل ( 09 )  الرعاية الاجتماعية</t>
  </si>
  <si>
    <t>Social Welfare</t>
  </si>
  <si>
    <t xml:space="preserve">المجموع العام              </t>
  </si>
  <si>
    <t>اسمــــاء الــوزارات</t>
  </si>
  <si>
    <t>الرواتــب والاجور</t>
  </si>
  <si>
    <t>المستلزمات الخدمية</t>
  </si>
  <si>
    <t>المستلزمات السلعية</t>
  </si>
  <si>
    <t>صيانة المـــوجودات</t>
  </si>
  <si>
    <t>النفقات الرأسمالـية</t>
  </si>
  <si>
    <t>المنح والاعانات وخدمة الدين</t>
  </si>
  <si>
    <t>الـــــرعايـــة الاجتــــماعيـة</t>
  </si>
  <si>
    <t>مجموع العدد 01 الايرادات النفطية والثروات المعدنية</t>
  </si>
  <si>
    <t>Oil revenues and mineral wealth</t>
  </si>
  <si>
    <t>مجموع العدد 02 الضرائب على الدخول والثروات</t>
  </si>
  <si>
    <t>Taxes on income and wealth</t>
  </si>
  <si>
    <t>مجموع العدد 03 الضرائب السلعية ورسوم الانتاج</t>
  </si>
  <si>
    <t>Commodity taxes and fees output</t>
  </si>
  <si>
    <t>مجموع العدد 04 الرسوم</t>
  </si>
  <si>
    <t>Fees</t>
  </si>
  <si>
    <t>مجموع العدد 05 حصة الموازنة من ارباح القطاع العام</t>
  </si>
  <si>
    <t>Budget share of the profits of public sector</t>
  </si>
  <si>
    <t>مجموع العدد 06 الايرادات الرأسمالية</t>
  </si>
  <si>
    <t>Revenue capitalism</t>
  </si>
  <si>
    <t>مجموع العدد 07 الايرادات التحويلية</t>
  </si>
  <si>
    <t>Revenue manufacturing</t>
  </si>
  <si>
    <t>مجموع العدد 08 ايرادات اخرى</t>
  </si>
  <si>
    <t>Other income</t>
  </si>
  <si>
    <t>المجموع العام</t>
  </si>
  <si>
    <t>Total</t>
  </si>
  <si>
    <t xml:space="preserve">أجمالي الأيرادات النفطية </t>
  </si>
  <si>
    <t xml:space="preserve">أجمالي الأيرادات الغير نفطية </t>
  </si>
  <si>
    <t xml:space="preserve">أجمالي  الأيرادات </t>
  </si>
  <si>
    <t xml:space="preserve">نسبة ايرادات النفط من أجمالي الأيرادات </t>
  </si>
  <si>
    <t xml:space="preserve">نسبة الأيرادات الغير نفطية  من أجمالي الأيرادات </t>
  </si>
  <si>
    <t xml:space="preserve">نسبة أجمالي الأيرادات </t>
  </si>
  <si>
    <t>اسماء القطاعات</t>
  </si>
  <si>
    <t>The names of the sectors</t>
  </si>
  <si>
    <t>مجموع القطاع ( 01 )  القطاع الزراعي</t>
  </si>
  <si>
    <t>The agricultural sector</t>
  </si>
  <si>
    <t>مجموع القطاع ( 02 )  القطاع الصناعي</t>
  </si>
  <si>
    <t>Industrial sector</t>
  </si>
  <si>
    <t>مجموع القطاع ( 03 )  قطاع النقل والاتصالات</t>
  </si>
  <si>
    <t>Transport and communications sector</t>
  </si>
  <si>
    <t>مجموع القطاع ( 04 )  مباني وخدمات</t>
  </si>
  <si>
    <t>Buildings and services sector</t>
  </si>
  <si>
    <t>مجموع القطاع ( 05 )  التربية والتعليم</t>
  </si>
  <si>
    <t>Education sector</t>
  </si>
  <si>
    <t xml:space="preserve">المجموع العام                   </t>
  </si>
  <si>
    <t>القطاع الزراعي</t>
  </si>
  <si>
    <t>القطاع الصناعي</t>
  </si>
  <si>
    <t>قطاع النقل والاتصالات</t>
  </si>
  <si>
    <t xml:space="preserve">قطاع المباني والخدمات </t>
  </si>
  <si>
    <t>قطاع التربيه والتعليم</t>
  </si>
  <si>
    <t>The sum of ministry</t>
  </si>
  <si>
    <t>وزارة التخطيط</t>
  </si>
  <si>
    <t>سلف الموازنة الجارية</t>
  </si>
  <si>
    <t>سلف الموازنة الاستثمارية</t>
  </si>
  <si>
    <t>تقرير تنفيذ الموازنة على مستوى الوزارات  -  Report of the implementation of the budget at the level of ministries</t>
  </si>
  <si>
    <t>الموازنة الاستثمارية</t>
  </si>
  <si>
    <t xml:space="preserve">الايرادات </t>
  </si>
  <si>
    <t>Type of revenue</t>
  </si>
  <si>
    <t>سلف الموازنة الاجمالية</t>
  </si>
  <si>
    <t>الموازنة الجارية</t>
  </si>
  <si>
    <t xml:space="preserve"> الموازنة الاستثمارية </t>
  </si>
  <si>
    <t>مجـــموع الوزاره</t>
  </si>
  <si>
    <t>مجموع الوزاره</t>
  </si>
  <si>
    <t xml:space="preserve">الموازنة الجارية   </t>
  </si>
  <si>
    <t xml:space="preserve">تقرير بالأيرادات النفطية والغير نفطية ونسبة كل منهما من اجمالي الايرادات للموازنة  الجارية </t>
  </si>
  <si>
    <t>Salaries and wages</t>
  </si>
  <si>
    <t>Supplies service</t>
  </si>
  <si>
    <t>Asset maintenance</t>
  </si>
  <si>
    <t>تقرير بالمصروفات الفعلية بمستوى الوزارات حسب التصنيف الاقتصادي للموازنه الاستثمارية - Report actual expenditures, the level of ministries by economic classification for the investment budget</t>
  </si>
  <si>
    <t xml:space="preserve"> تقرير بالايرادات حسب التصنيف الاقتصادي للموازنة الجارية والاستثمارية   -   Report revenues by economic classification current and investment budget</t>
  </si>
  <si>
    <t>Predecessor of the current budget</t>
  </si>
  <si>
    <t>Ancestor investment budget</t>
  </si>
  <si>
    <t>Predecessor of the total budget</t>
  </si>
  <si>
    <t>Report oil and non-oil revenues and the percentage of each of the total revenue for the current budget</t>
  </si>
  <si>
    <t xml:space="preserve">تقرير بالمصروفات الفعلية بمستوى الوزارات حسب التصنيف الاقتصادي للموازنه الجارية - 
Report actual expenditures, the level of ministries by the current economic classification of the budget
</t>
  </si>
  <si>
    <t>تقرير بالمصروفات حسب التصنيف الاقتصادي للموازنة الجارية- Report expenditures by economic classification for the current budget</t>
  </si>
  <si>
    <t>تقرير بالمصروفات حسب التصنيف الاقتصادي للموازنة الاستثمارية  - Report expenditures by economic classification for the investment budget</t>
  </si>
  <si>
    <t>الالتزامات والمساعدات الخارجية</t>
  </si>
  <si>
    <t>البرامـــج الخــــاصة</t>
  </si>
  <si>
    <t>وزارة الدفاع</t>
  </si>
  <si>
    <t>مجموع الفصل ( 08 )  البرامج الخاصة</t>
  </si>
  <si>
    <t>Special programs</t>
  </si>
  <si>
    <t>Commitments and foreign aid</t>
  </si>
  <si>
    <t xml:space="preserve">Special programs
</t>
  </si>
  <si>
    <t>وزارة الصحة والبيئة</t>
  </si>
  <si>
    <t>Ministry of Health and the Environment</t>
  </si>
  <si>
    <t xml:space="preserve">وزارة المالية </t>
  </si>
  <si>
    <t>وزارة البلديات والاشغال</t>
  </si>
  <si>
    <t>وزارة الاعمار والاسكان</t>
  </si>
  <si>
    <t>Ministry of Public Works and Municipalities</t>
  </si>
  <si>
    <t>وزارة الصحة</t>
  </si>
  <si>
    <t>Ministry of Health</t>
  </si>
  <si>
    <t>مجموع الفصل ( 07 )  الالتزامات والمساهمات</t>
  </si>
  <si>
    <t>Commitments and contributions</t>
  </si>
  <si>
    <t xml:space="preserve">ملخص السلف لأرصدة  -  Advances Summary </t>
  </si>
  <si>
    <t>محافظة بغداد</t>
  </si>
  <si>
    <t>محافظة ديالى</t>
  </si>
  <si>
    <t>محافظةبابل</t>
  </si>
  <si>
    <t>محافظة واسط</t>
  </si>
  <si>
    <t>محافظة النجف الاشرف</t>
  </si>
  <si>
    <t>محافظة الديوانية</t>
  </si>
  <si>
    <t>محافظة المثنى</t>
  </si>
  <si>
    <t>Baghdad Province</t>
  </si>
  <si>
    <t>Diyala Province</t>
  </si>
  <si>
    <t>Babylon Province</t>
  </si>
  <si>
    <t>Wasit Province</t>
  </si>
  <si>
    <t>Najaf Province</t>
  </si>
  <si>
    <t>Diwaniya Province</t>
  </si>
  <si>
    <t>Muthana Province</t>
  </si>
  <si>
    <t>وزارة المالية دائرة المحاسبة قسم التوحيد/ نظام توحيد حسابات الدولة على الموازنة الجارية والاستثمارية  لغاية تموز لسنه 2016</t>
  </si>
  <si>
    <t>The Ministry of Finance and Accounting Department of the Department of unification / unification of the state accounts on the current investment budget up to july 2016 for system</t>
  </si>
  <si>
    <t>محافظة كربلاء</t>
  </si>
  <si>
    <t>Karbala'a Province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</si>
</sst>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_-* #,##0.00\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_-* #,##0\-;_-* &quot;-&quot;??_-;_-@_-"/>
    <numFmt numFmtId="167" formatCode="#,##0_ ;\-#,##0\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Algerian"/>
      <family val="5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1">
    <xf numFmtId="0" fontId="0" fillId="0" borderId="0" xfId="0"/>
    <xf numFmtId="167" fontId="3" fillId="2" borderId="1" xfId="22" applyNumberFormat="1" applyFont="1" applyFill="1" applyBorder="1"/>
    <xf numFmtId="3" fontId="3" fillId="2" borderId="1" xfId="1" applyNumberFormat="1" applyFont="1" applyFill="1" applyBorder="1" applyAlignment="1">
      <alignment horizontal="right"/>
    </xf>
    <xf numFmtId="0" fontId="4" fillId="0" borderId="0" xfId="1" applyFont="1"/>
    <xf numFmtId="0" fontId="4" fillId="0" borderId="0" xfId="1" applyFont="1" applyAlignment="1"/>
    <xf numFmtId="0" fontId="3" fillId="3" borderId="6" xfId="1" applyFont="1" applyFill="1" applyBorder="1" applyAlignment="1">
      <alignment vertical="center"/>
    </xf>
    <xf numFmtId="0" fontId="3" fillId="3" borderId="6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/>
    <xf numFmtId="0" fontId="3" fillId="3" borderId="1" xfId="1" applyFont="1" applyFill="1" applyBorder="1" applyAlignment="1">
      <alignment horizontal="left"/>
    </xf>
    <xf numFmtId="3" fontId="3" fillId="2" borderId="1" xfId="0" applyNumberFormat="1" applyFont="1" applyFill="1" applyBorder="1"/>
    <xf numFmtId="0" fontId="3" fillId="3" borderId="3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/>
    </xf>
    <xf numFmtId="0" fontId="3" fillId="3" borderId="3" xfId="1" applyFont="1" applyFill="1" applyBorder="1" applyAlignment="1"/>
    <xf numFmtId="0" fontId="3" fillId="3" borderId="4" xfId="1" applyFont="1" applyFill="1" applyBorder="1" applyAlignment="1"/>
    <xf numFmtId="0" fontId="3" fillId="3" borderId="5" xfId="1" applyFont="1" applyFill="1" applyBorder="1" applyAlignment="1"/>
    <xf numFmtId="0" fontId="3" fillId="3" borderId="1" xfId="1" applyFont="1" applyFill="1" applyBorder="1" applyAlignment="1">
      <alignment horizontal="center" vertical="center"/>
    </xf>
    <xf numFmtId="0" fontId="3" fillId="3" borderId="1" xfId="0" applyFont="1" applyFill="1" applyBorder="1"/>
    <xf numFmtId="3" fontId="3" fillId="2" borderId="7" xfId="1" applyNumberFormat="1" applyFont="1" applyFill="1" applyBorder="1" applyAlignment="1">
      <alignment horizontal="right"/>
    </xf>
    <xf numFmtId="0" fontId="4" fillId="0" borderId="0" xfId="1" applyFont="1" applyBorder="1"/>
    <xf numFmtId="165" fontId="3" fillId="0" borderId="0" xfId="22" applyNumberFormat="1" applyFont="1" applyBorder="1"/>
    <xf numFmtId="0" fontId="5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3" fontId="6" fillId="2" borderId="1" xfId="0" applyNumberFormat="1" applyFont="1" applyFill="1" applyBorder="1"/>
    <xf numFmtId="167" fontId="6" fillId="2" borderId="1" xfId="22" applyNumberFormat="1" applyFont="1" applyFill="1" applyBorder="1"/>
    <xf numFmtId="166" fontId="6" fillId="2" borderId="1" xfId="22" applyNumberFormat="1" applyFont="1" applyFill="1" applyBorder="1"/>
    <xf numFmtId="9" fontId="6" fillId="2" borderId="1" xfId="23" applyFont="1" applyFill="1" applyBorder="1"/>
    <xf numFmtId="3" fontId="6" fillId="2" borderId="1" xfId="16" applyNumberFormat="1" applyFont="1" applyFill="1" applyBorder="1"/>
    <xf numFmtId="165" fontId="6" fillId="0" borderId="1" xfId="22" applyNumberFormat="1" applyFont="1" applyBorder="1"/>
    <xf numFmtId="3" fontId="6" fillId="2" borderId="1" xfId="1" applyNumberFormat="1" applyFont="1" applyFill="1" applyBorder="1" applyAlignment="1">
      <alignment horizontal="right"/>
    </xf>
    <xf numFmtId="165" fontId="6" fillId="2" borderId="1" xfId="22" applyNumberFormat="1" applyFont="1" applyFill="1" applyBorder="1"/>
    <xf numFmtId="3" fontId="6" fillId="2" borderId="1" xfId="1" applyNumberFormat="1" applyFont="1" applyFill="1" applyBorder="1"/>
    <xf numFmtId="3" fontId="6" fillId="2" borderId="1" xfId="0" applyNumberFormat="1" applyFont="1" applyFill="1" applyBorder="1" applyAlignment="1">
      <alignment horizontal="right" readingOrder="1"/>
    </xf>
    <xf numFmtId="3" fontId="6" fillId="2" borderId="1" xfId="22" applyNumberFormat="1" applyFont="1" applyFill="1" applyBorder="1"/>
    <xf numFmtId="0" fontId="3" fillId="3" borderId="3" xfId="8" applyFont="1" applyFill="1" applyBorder="1" applyAlignment="1">
      <alignment horizontal="center" vertical="center"/>
    </xf>
    <xf numFmtId="0" fontId="3" fillId="3" borderId="4" xfId="8" applyFont="1" applyFill="1" applyBorder="1" applyAlignment="1">
      <alignment horizontal="center" vertical="center"/>
    </xf>
    <xf numFmtId="0" fontId="3" fillId="3" borderId="5" xfId="8" applyFont="1" applyFill="1" applyBorder="1" applyAlignment="1">
      <alignment horizontal="center" vertical="center"/>
    </xf>
    <xf numFmtId="0" fontId="3" fillId="3" borderId="3" xfId="8" applyFont="1" applyFill="1" applyBorder="1" applyAlignment="1">
      <alignment horizontal="center" vertical="top" wrapText="1"/>
    </xf>
    <xf numFmtId="0" fontId="3" fillId="3" borderId="4" xfId="8" applyFont="1" applyFill="1" applyBorder="1" applyAlignment="1">
      <alignment horizontal="center" vertical="top"/>
    </xf>
    <xf numFmtId="0" fontId="3" fillId="3" borderId="5" xfId="8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center"/>
    </xf>
    <xf numFmtId="0" fontId="3" fillId="3" borderId="3" xfId="8" applyFont="1" applyFill="1" applyBorder="1" applyAlignment="1">
      <alignment horizontal="center" vertical="center" wrapText="1"/>
    </xf>
    <xf numFmtId="0" fontId="3" fillId="3" borderId="4" xfId="8" applyFont="1" applyFill="1" applyBorder="1" applyAlignment="1">
      <alignment horizontal="center" vertical="center" wrapText="1"/>
    </xf>
    <xf numFmtId="0" fontId="3" fillId="3" borderId="5" xfId="8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</cellXfs>
  <cellStyles count="24">
    <cellStyle name="Comma" xfId="22" builtinId="3"/>
    <cellStyle name="Comma 2" xfId="2"/>
    <cellStyle name="Comma 2 2" xfId="3"/>
    <cellStyle name="Comma 3" xfId="4"/>
    <cellStyle name="Comma 4" xfId="5"/>
    <cellStyle name="Comma 5" xfId="6"/>
    <cellStyle name="Comma 6" xfId="7"/>
    <cellStyle name="Normal" xfId="0" builtinId="0"/>
    <cellStyle name="Normal 2" xfId="8"/>
    <cellStyle name="Normal 2 2" xfId="1"/>
    <cellStyle name="Normal 2 3" xfId="9"/>
    <cellStyle name="Normal 2 4" xfId="10"/>
    <cellStyle name="Normal 2 5" xfId="11"/>
    <cellStyle name="Normal 2 6" xfId="12"/>
    <cellStyle name="Normal 2 6 2" xfId="13"/>
    <cellStyle name="Normal 3" xfId="14"/>
    <cellStyle name="Normal 4" xfId="15"/>
    <cellStyle name="Normal 5" xfId="16"/>
    <cellStyle name="Normal 6" xfId="17"/>
    <cellStyle name="Normal 6 2" xfId="18"/>
    <cellStyle name="Normal 7" xfId="19"/>
    <cellStyle name="Percent" xfId="23" builtinId="5"/>
    <cellStyle name="Percent 2" xfId="20"/>
    <cellStyle name="Percent 3" xfId="2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166"/>
  <sheetViews>
    <sheetView rightToLeft="1" tabSelected="1" zoomScale="84" zoomScaleNormal="84" workbookViewId="0">
      <selection activeCell="A11" sqref="A11"/>
    </sheetView>
  </sheetViews>
  <sheetFormatPr defaultColWidth="9" defaultRowHeight="21"/>
  <cols>
    <col min="1" max="1" width="71" style="3" customWidth="1"/>
    <col min="2" max="2" width="75.75" style="3" customWidth="1"/>
    <col min="3" max="3" width="41.375" style="3" customWidth="1"/>
    <col min="4" max="4" width="36.125" style="3" customWidth="1"/>
    <col min="5" max="5" width="60.875" style="3" customWidth="1"/>
    <col min="6" max="6" width="48.625" style="3" customWidth="1"/>
    <col min="7" max="7" width="28.375" style="3" customWidth="1"/>
    <col min="8" max="8" width="50.375" style="3" customWidth="1"/>
    <col min="9" max="9" width="48.375" style="3" customWidth="1"/>
    <col min="10" max="10" width="29.25" style="3" customWidth="1"/>
    <col min="11" max="11" width="38.125" style="3" customWidth="1"/>
    <col min="12" max="12" width="37" style="3" bestFit="1" customWidth="1"/>
    <col min="13" max="16384" width="9" style="3"/>
  </cols>
  <sheetData>
    <row r="1" spans="1:4" ht="36.75" customHeight="1">
      <c r="A1" s="40" t="s">
        <v>183</v>
      </c>
      <c r="B1" s="41"/>
      <c r="C1" s="41"/>
      <c r="D1" s="42"/>
    </row>
    <row r="2" spans="1:4" s="4" customFormat="1" ht="51" customHeight="1">
      <c r="A2" s="43" t="s">
        <v>184</v>
      </c>
      <c r="B2" s="44"/>
      <c r="C2" s="44"/>
      <c r="D2" s="45"/>
    </row>
    <row r="3" spans="1:4" ht="40.5" customHeight="1">
      <c r="A3" s="47" t="s">
        <v>128</v>
      </c>
      <c r="B3" s="48"/>
      <c r="C3" s="48"/>
      <c r="D3" s="49"/>
    </row>
    <row r="4" spans="1:4" ht="60.75" customHeight="1">
      <c r="A4" s="5" t="s">
        <v>0</v>
      </c>
      <c r="B4" s="5" t="s">
        <v>1</v>
      </c>
      <c r="C4" s="6" t="s">
        <v>137</v>
      </c>
      <c r="D4" s="7" t="s">
        <v>129</v>
      </c>
    </row>
    <row r="5" spans="1:4" ht="23.25">
      <c r="A5" s="8" t="s">
        <v>2</v>
      </c>
      <c r="B5" s="9" t="s">
        <v>3</v>
      </c>
      <c r="C5" s="29">
        <v>204835232902</v>
      </c>
      <c r="D5" s="35">
        <v>824782466</v>
      </c>
    </row>
    <row r="6" spans="1:4" ht="23.25">
      <c r="A6" s="8" t="s">
        <v>4</v>
      </c>
      <c r="B6" s="9" t="s">
        <v>5</v>
      </c>
      <c r="C6" s="29">
        <v>23153831827</v>
      </c>
      <c r="D6" s="35">
        <v>1000</v>
      </c>
    </row>
    <row r="7" spans="1:4" ht="23.25">
      <c r="A7" s="8" t="s">
        <v>6</v>
      </c>
      <c r="B7" s="9" t="s">
        <v>7</v>
      </c>
      <c r="C7" s="29">
        <v>1236186870245.72</v>
      </c>
      <c r="D7" s="35">
        <v>211859331926</v>
      </c>
    </row>
    <row r="8" spans="1:4" ht="23.25">
      <c r="A8" s="8" t="s">
        <v>8</v>
      </c>
      <c r="B8" s="9" t="s">
        <v>9</v>
      </c>
      <c r="C8" s="29">
        <v>57335018086</v>
      </c>
      <c r="D8" s="35">
        <v>31088375</v>
      </c>
    </row>
    <row r="9" spans="1:4" ht="23.25">
      <c r="A9" s="8" t="s">
        <v>10</v>
      </c>
      <c r="B9" s="9" t="s">
        <v>11</v>
      </c>
      <c r="C9" s="29">
        <v>7162468175025.5498</v>
      </c>
      <c r="D9" s="35">
        <v>176620449</v>
      </c>
    </row>
    <row r="10" spans="1:4" ht="23.25">
      <c r="A10" s="8" t="s">
        <v>12</v>
      </c>
      <c r="B10" s="9" t="s">
        <v>13</v>
      </c>
      <c r="C10" s="29">
        <v>5622416295529</v>
      </c>
      <c r="D10" s="35">
        <v>6165289875</v>
      </c>
    </row>
    <row r="11" spans="1:4" ht="23.25">
      <c r="A11" s="8" t="s">
        <v>14</v>
      </c>
      <c r="B11" s="9" t="s">
        <v>15</v>
      </c>
      <c r="C11" s="29">
        <v>604549831921</v>
      </c>
      <c r="D11" s="35">
        <v>56503849</v>
      </c>
    </row>
    <row r="12" spans="1:4" ht="23.25">
      <c r="A12" s="8" t="s">
        <v>158</v>
      </c>
      <c r="B12" s="9" t="s">
        <v>159</v>
      </c>
      <c r="C12" s="29">
        <v>1632694151822.8899</v>
      </c>
      <c r="D12" s="35">
        <v>13016856492.4</v>
      </c>
    </row>
    <row r="13" spans="1:4" ht="23.25">
      <c r="A13" s="8" t="s">
        <v>16</v>
      </c>
      <c r="B13" s="9" t="s">
        <v>17</v>
      </c>
      <c r="C13" s="38">
        <v>3322287431108</v>
      </c>
      <c r="D13" s="35">
        <v>3417616780</v>
      </c>
    </row>
    <row r="14" spans="1:4" ht="23.25">
      <c r="A14" s="8" t="s">
        <v>18</v>
      </c>
      <c r="B14" s="9" t="s">
        <v>19</v>
      </c>
      <c r="C14" s="29">
        <v>284357447316.76001</v>
      </c>
      <c r="D14" s="35">
        <v>119999299</v>
      </c>
    </row>
    <row r="15" spans="1:4" ht="23.25">
      <c r="A15" s="8" t="s">
        <v>20</v>
      </c>
      <c r="B15" s="9" t="s">
        <v>21</v>
      </c>
      <c r="C15" s="29">
        <v>4135420733831.5</v>
      </c>
      <c r="D15" s="35">
        <v>4849828613</v>
      </c>
    </row>
    <row r="16" spans="1:4" ht="23.25">
      <c r="A16" s="8" t="s">
        <v>22</v>
      </c>
      <c r="B16" s="9" t="s">
        <v>23</v>
      </c>
      <c r="C16" s="29">
        <v>50303107891</v>
      </c>
      <c r="D16" s="35">
        <v>12466069260</v>
      </c>
    </row>
    <row r="17" spans="1:4" ht="23.25">
      <c r="A17" s="8" t="s">
        <v>24</v>
      </c>
      <c r="B17" s="9" t="s">
        <v>25</v>
      </c>
      <c r="C17" s="29">
        <v>27059571061</v>
      </c>
      <c r="D17" s="35">
        <v>13000</v>
      </c>
    </row>
    <row r="18" spans="1:4" ht="23.25">
      <c r="A18" s="8" t="s">
        <v>26</v>
      </c>
      <c r="B18" s="9" t="s">
        <v>27</v>
      </c>
      <c r="C18" s="29">
        <v>62317854419</v>
      </c>
      <c r="D18" s="35">
        <v>516844306</v>
      </c>
    </row>
    <row r="19" spans="1:4" ht="23.25">
      <c r="A19" s="8" t="s">
        <v>28</v>
      </c>
      <c r="B19" s="9" t="s">
        <v>29</v>
      </c>
      <c r="C19" s="29">
        <v>83205397827.479996</v>
      </c>
      <c r="D19" s="35">
        <v>11486191664.5</v>
      </c>
    </row>
    <row r="20" spans="1:4" ht="23.25">
      <c r="A20" s="8" t="s">
        <v>161</v>
      </c>
      <c r="B20" s="9" t="s">
        <v>163</v>
      </c>
      <c r="C20" s="29">
        <v>2363298101</v>
      </c>
      <c r="D20" s="35">
        <v>75255329019</v>
      </c>
    </row>
    <row r="21" spans="1:4" ht="23.25">
      <c r="A21" s="8" t="s">
        <v>162</v>
      </c>
      <c r="B21" s="9" t="s">
        <v>30</v>
      </c>
      <c r="C21" s="29">
        <v>331586480751.50299</v>
      </c>
      <c r="D21" s="35">
        <v>112375171881</v>
      </c>
    </row>
    <row r="22" spans="1:4" ht="23.25">
      <c r="A22" s="8" t="s">
        <v>31</v>
      </c>
      <c r="B22" s="9" t="s">
        <v>32</v>
      </c>
      <c r="C22" s="29">
        <v>139815665317.39999</v>
      </c>
      <c r="D22" s="35">
        <v>2607941521</v>
      </c>
    </row>
    <row r="23" spans="1:4" ht="23.25">
      <c r="A23" s="8" t="s">
        <v>33</v>
      </c>
      <c r="B23" s="9" t="s">
        <v>34</v>
      </c>
      <c r="C23" s="29">
        <v>122221658942.10001</v>
      </c>
      <c r="D23" s="35">
        <v>63212430885.720001</v>
      </c>
    </row>
    <row r="24" spans="1:4" ht="23.25">
      <c r="A24" s="8" t="s">
        <v>35</v>
      </c>
      <c r="B24" s="9" t="s">
        <v>36</v>
      </c>
      <c r="C24" s="29">
        <v>153620043338.28699</v>
      </c>
      <c r="D24" s="35">
        <v>5418388526338.7803</v>
      </c>
    </row>
    <row r="25" spans="1:4" ht="23.25">
      <c r="A25" s="8" t="s">
        <v>37</v>
      </c>
      <c r="B25" s="9" t="s">
        <v>38</v>
      </c>
      <c r="C25" s="29">
        <v>23919782510.952999</v>
      </c>
      <c r="D25" s="35">
        <v>184927034</v>
      </c>
    </row>
    <row r="26" spans="1:4" ht="23.25">
      <c r="A26" s="8" t="s">
        <v>39</v>
      </c>
      <c r="B26" s="9" t="s">
        <v>40</v>
      </c>
      <c r="C26" s="29">
        <v>514126707912</v>
      </c>
      <c r="D26" s="35">
        <v>33500613214.573002</v>
      </c>
    </row>
    <row r="27" spans="1:4" ht="23.25">
      <c r="A27" s="8" t="s">
        <v>41</v>
      </c>
      <c r="B27" s="9" t="s">
        <v>42</v>
      </c>
      <c r="C27" s="29">
        <v>1219299301336.5</v>
      </c>
      <c r="D27" s="35">
        <v>2121404378</v>
      </c>
    </row>
    <row r="28" spans="1:4" ht="23.25">
      <c r="A28" s="8" t="s">
        <v>43</v>
      </c>
      <c r="B28" s="9" t="s">
        <v>44</v>
      </c>
      <c r="C28" s="29">
        <v>514996178390</v>
      </c>
      <c r="D28" s="35">
        <v>240719779832.651</v>
      </c>
    </row>
    <row r="29" spans="1:4" ht="23.25">
      <c r="A29" s="8" t="s">
        <v>45</v>
      </c>
      <c r="B29" s="9" t="s">
        <v>46</v>
      </c>
      <c r="C29" s="29">
        <v>10303671830</v>
      </c>
      <c r="D29" s="35">
        <v>6128184359</v>
      </c>
    </row>
    <row r="30" spans="1:4" ht="23.25">
      <c r="A30" s="8" t="s">
        <v>47</v>
      </c>
      <c r="B30" s="9" t="s">
        <v>48</v>
      </c>
      <c r="C30" s="29">
        <v>47431616144</v>
      </c>
      <c r="D30" s="35"/>
    </row>
    <row r="31" spans="1:4" ht="23.25">
      <c r="A31" s="8" t="s">
        <v>49</v>
      </c>
      <c r="B31" s="9" t="s">
        <v>50</v>
      </c>
      <c r="C31" s="29">
        <v>638168289</v>
      </c>
      <c r="D31" s="35"/>
    </row>
    <row r="32" spans="1:4" ht="23.25">
      <c r="A32" s="8" t="s">
        <v>51</v>
      </c>
      <c r="B32" s="9" t="s">
        <v>52</v>
      </c>
      <c r="C32" s="29">
        <v>323497462239.38501</v>
      </c>
      <c r="D32" s="37">
        <v>100185848232</v>
      </c>
    </row>
    <row r="33" spans="1:12" ht="23.25">
      <c r="A33" s="8" t="s">
        <v>53</v>
      </c>
      <c r="B33" s="9" t="s">
        <v>54</v>
      </c>
      <c r="C33" s="29">
        <v>215303735589</v>
      </c>
      <c r="D33" s="35">
        <v>43888000</v>
      </c>
    </row>
    <row r="34" spans="1:12" ht="23.25">
      <c r="A34" s="19" t="s">
        <v>169</v>
      </c>
      <c r="B34" s="9" t="s">
        <v>176</v>
      </c>
      <c r="C34" s="29">
        <v>1557231532</v>
      </c>
      <c r="D34" s="35"/>
    </row>
    <row r="35" spans="1:12" ht="23.25">
      <c r="A35" s="19" t="s">
        <v>170</v>
      </c>
      <c r="B35" s="9" t="s">
        <v>177</v>
      </c>
      <c r="C35" s="29">
        <v>1556576987</v>
      </c>
      <c r="D35" s="35"/>
    </row>
    <row r="36" spans="1:12" ht="23.25">
      <c r="A36" s="19" t="s">
        <v>171</v>
      </c>
      <c r="B36" s="9" t="s">
        <v>178</v>
      </c>
      <c r="C36" s="29">
        <v>2248073839</v>
      </c>
      <c r="D36" s="35"/>
    </row>
    <row r="37" spans="1:12" ht="23.25">
      <c r="A37" s="19" t="s">
        <v>172</v>
      </c>
      <c r="B37" s="9" t="s">
        <v>179</v>
      </c>
      <c r="C37" s="29">
        <v>1697572514</v>
      </c>
      <c r="D37" s="35"/>
    </row>
    <row r="38" spans="1:12" ht="23.25">
      <c r="A38" s="19" t="s">
        <v>173</v>
      </c>
      <c r="B38" s="9" t="s">
        <v>180</v>
      </c>
      <c r="C38" s="29">
        <v>1237230176</v>
      </c>
      <c r="D38" s="35"/>
    </row>
    <row r="39" spans="1:12" ht="23.25">
      <c r="A39" s="19" t="s">
        <v>174</v>
      </c>
      <c r="B39" s="9" t="s">
        <v>181</v>
      </c>
      <c r="C39" s="29">
        <v>1709664040</v>
      </c>
      <c r="D39" s="35"/>
    </row>
    <row r="40" spans="1:12" ht="23.25">
      <c r="A40" s="19" t="s">
        <v>175</v>
      </c>
      <c r="B40" s="9" t="s">
        <v>182</v>
      </c>
      <c r="C40" s="29">
        <v>410700052</v>
      </c>
      <c r="D40" s="35"/>
    </row>
    <row r="41" spans="1:12" ht="23.25">
      <c r="A41" s="19" t="s">
        <v>185</v>
      </c>
      <c r="B41" s="9" t="s">
        <v>186</v>
      </c>
      <c r="C41" s="29">
        <v>1286320402</v>
      </c>
      <c r="D41" s="35"/>
    </row>
    <row r="42" spans="1:12" ht="23.25">
      <c r="A42" s="8" t="s">
        <v>55</v>
      </c>
      <c r="B42" s="9" t="s">
        <v>56</v>
      </c>
      <c r="C42" s="29">
        <f>SUM(C5:C41)</f>
        <v>28139418091047.031</v>
      </c>
      <c r="D42" s="35">
        <f>SUM(D5:D41)</f>
        <v>6319711082050.625</v>
      </c>
    </row>
    <row r="43" spans="1:12" ht="23.25">
      <c r="D43" s="35"/>
    </row>
    <row r="44" spans="1:12">
      <c r="A44" s="11" t="s">
        <v>148</v>
      </c>
      <c r="B44" s="12"/>
      <c r="C44" s="12"/>
      <c r="D44" s="25"/>
      <c r="E44" s="12"/>
      <c r="F44" s="12"/>
      <c r="G44" s="12"/>
      <c r="H44" s="12"/>
      <c r="I44" s="12"/>
      <c r="J44" s="12"/>
      <c r="K44" s="12"/>
      <c r="L44" s="13"/>
    </row>
    <row r="45" spans="1:12">
      <c r="A45" s="8" t="s">
        <v>74</v>
      </c>
      <c r="B45" s="8" t="s">
        <v>1</v>
      </c>
      <c r="C45" s="14" t="s">
        <v>75</v>
      </c>
      <c r="D45" s="14" t="s">
        <v>76</v>
      </c>
      <c r="E45" s="14" t="s">
        <v>77</v>
      </c>
      <c r="F45" s="14" t="s">
        <v>78</v>
      </c>
      <c r="G45" s="14" t="s">
        <v>79</v>
      </c>
      <c r="H45" s="14" t="s">
        <v>80</v>
      </c>
      <c r="I45" s="14" t="s">
        <v>151</v>
      </c>
      <c r="J45" s="14" t="s">
        <v>152</v>
      </c>
      <c r="K45" s="14" t="s">
        <v>81</v>
      </c>
      <c r="L45" s="14" t="s">
        <v>135</v>
      </c>
    </row>
    <row r="46" spans="1:12">
      <c r="A46" s="8"/>
      <c r="B46" s="8"/>
      <c r="C46" s="14" t="s">
        <v>139</v>
      </c>
      <c r="D46" s="14" t="s">
        <v>140</v>
      </c>
      <c r="E46" s="14" t="s">
        <v>64</v>
      </c>
      <c r="F46" s="14" t="s">
        <v>141</v>
      </c>
      <c r="G46" s="14" t="s">
        <v>68</v>
      </c>
      <c r="H46" s="14" t="s">
        <v>70</v>
      </c>
      <c r="I46" s="14" t="s">
        <v>156</v>
      </c>
      <c r="J46" s="14" t="s">
        <v>157</v>
      </c>
      <c r="K46" s="14" t="s">
        <v>72</v>
      </c>
      <c r="L46" s="14" t="s">
        <v>124</v>
      </c>
    </row>
    <row r="47" spans="1:12">
      <c r="A47" s="8" t="s">
        <v>2</v>
      </c>
      <c r="B47" s="8" t="s">
        <v>3</v>
      </c>
      <c r="C47" s="1">
        <v>198791398661</v>
      </c>
      <c r="D47" s="1">
        <v>3283870489</v>
      </c>
      <c r="E47" s="1">
        <v>965487614</v>
      </c>
      <c r="F47" s="1">
        <v>429873430</v>
      </c>
      <c r="G47" s="1">
        <v>0</v>
      </c>
      <c r="H47" s="1">
        <v>287707908</v>
      </c>
      <c r="I47" s="1">
        <v>22706091</v>
      </c>
      <c r="J47" s="1"/>
      <c r="K47" s="1">
        <v>1054188709</v>
      </c>
      <c r="L47" s="1">
        <v>204835232902</v>
      </c>
    </row>
    <row r="48" spans="1:12">
      <c r="A48" s="8" t="s">
        <v>4</v>
      </c>
      <c r="B48" s="8" t="s">
        <v>5</v>
      </c>
      <c r="C48" s="1">
        <v>18407360320</v>
      </c>
      <c r="D48" s="1">
        <v>2873399311</v>
      </c>
      <c r="E48" s="1">
        <v>1260407579</v>
      </c>
      <c r="F48" s="1">
        <v>425392717</v>
      </c>
      <c r="G48" s="1">
        <v>97021900</v>
      </c>
      <c r="H48" s="1">
        <v>90250000</v>
      </c>
      <c r="I48" s="1"/>
      <c r="J48" s="1"/>
      <c r="K48" s="1"/>
      <c r="L48" s="1">
        <v>23153831827</v>
      </c>
    </row>
    <row r="49" spans="1:12">
      <c r="A49" s="8" t="s">
        <v>6</v>
      </c>
      <c r="B49" s="8" t="s">
        <v>7</v>
      </c>
      <c r="C49" s="1">
        <v>998973608262</v>
      </c>
      <c r="D49" s="1">
        <v>22209574809.009998</v>
      </c>
      <c r="E49" s="1">
        <v>12645853649</v>
      </c>
      <c r="F49" s="1">
        <v>9645290754</v>
      </c>
      <c r="G49" s="1">
        <v>905895242</v>
      </c>
      <c r="H49" s="1">
        <v>191806647526.71899</v>
      </c>
      <c r="I49" s="1"/>
      <c r="J49" s="1"/>
      <c r="K49" s="1">
        <v>3</v>
      </c>
      <c r="L49" s="1">
        <v>1236186870245.72</v>
      </c>
    </row>
    <row r="50" spans="1:12">
      <c r="A50" s="8" t="s">
        <v>8</v>
      </c>
      <c r="B50" s="8" t="s">
        <v>9</v>
      </c>
      <c r="C50" s="1">
        <v>41045312694</v>
      </c>
      <c r="D50" s="1">
        <v>14109754225</v>
      </c>
      <c r="E50" s="1">
        <v>1194037125</v>
      </c>
      <c r="F50" s="1">
        <v>308829096</v>
      </c>
      <c r="G50" s="1">
        <v>0</v>
      </c>
      <c r="H50" s="1">
        <v>677084946</v>
      </c>
      <c r="I50" s="1"/>
      <c r="J50" s="1"/>
      <c r="K50" s="1"/>
      <c r="L50" s="1">
        <v>57335018086</v>
      </c>
    </row>
    <row r="51" spans="1:12">
      <c r="A51" s="8" t="s">
        <v>10</v>
      </c>
      <c r="B51" s="8" t="s">
        <v>11</v>
      </c>
      <c r="C51" s="1">
        <v>63400478981.958</v>
      </c>
      <c r="D51" s="1">
        <v>2556706743.1999998</v>
      </c>
      <c r="E51" s="1">
        <v>1283653529</v>
      </c>
      <c r="F51" s="1">
        <v>793307200</v>
      </c>
      <c r="G51" s="1">
        <v>128372750</v>
      </c>
      <c r="H51" s="1">
        <v>1519126169062.8</v>
      </c>
      <c r="I51" s="1">
        <v>196170669305.60001</v>
      </c>
      <c r="J51" s="1">
        <v>414000000</v>
      </c>
      <c r="K51" s="1">
        <v>5378594817452.9902</v>
      </c>
      <c r="L51" s="1">
        <v>7162468175025.5498</v>
      </c>
    </row>
    <row r="52" spans="1:12">
      <c r="A52" s="8" t="s">
        <v>12</v>
      </c>
      <c r="B52" s="8" t="s">
        <v>13</v>
      </c>
      <c r="C52" s="1">
        <v>5477289207199</v>
      </c>
      <c r="D52" s="1">
        <v>9671424923</v>
      </c>
      <c r="E52" s="1">
        <v>54392488456</v>
      </c>
      <c r="F52" s="1">
        <v>66941117760</v>
      </c>
      <c r="G52" s="1">
        <v>12531347595</v>
      </c>
      <c r="H52" s="1">
        <v>1528543296</v>
      </c>
      <c r="I52" s="1">
        <v>19470000</v>
      </c>
      <c r="J52" s="1"/>
      <c r="K52" s="1">
        <v>42696300</v>
      </c>
      <c r="L52" s="1">
        <v>5622416295529</v>
      </c>
    </row>
    <row r="53" spans="1:12">
      <c r="A53" s="8" t="s">
        <v>14</v>
      </c>
      <c r="B53" s="8" t="s">
        <v>15</v>
      </c>
      <c r="C53" s="1">
        <v>77685222908</v>
      </c>
      <c r="D53" s="1">
        <v>878363751</v>
      </c>
      <c r="E53" s="1">
        <v>2499927445</v>
      </c>
      <c r="F53" s="1">
        <v>523410150</v>
      </c>
      <c r="G53" s="1">
        <v>0</v>
      </c>
      <c r="H53" s="1">
        <v>358562008</v>
      </c>
      <c r="I53" s="1"/>
      <c r="J53" s="1">
        <v>20970000</v>
      </c>
      <c r="K53" s="1">
        <v>522583375659</v>
      </c>
      <c r="L53" s="1">
        <v>604549831921</v>
      </c>
    </row>
    <row r="54" spans="1:12">
      <c r="A54" s="8" t="s">
        <v>158</v>
      </c>
      <c r="B54" s="8" t="s">
        <v>159</v>
      </c>
      <c r="C54" s="1">
        <v>1484231792097.8501</v>
      </c>
      <c r="D54" s="1">
        <v>29459543700.400002</v>
      </c>
      <c r="E54" s="1">
        <v>82824856065.240005</v>
      </c>
      <c r="F54" s="1">
        <v>15363677981</v>
      </c>
      <c r="G54" s="1">
        <v>5019964735</v>
      </c>
      <c r="H54" s="1">
        <v>2209303555</v>
      </c>
      <c r="I54" s="1">
        <v>1379441240</v>
      </c>
      <c r="J54" s="1">
        <v>12205572448.4</v>
      </c>
      <c r="K54" s="1"/>
      <c r="L54" s="1">
        <v>1632694151822.8899</v>
      </c>
    </row>
    <row r="55" spans="1:12">
      <c r="A55" s="8" t="s">
        <v>16</v>
      </c>
      <c r="B55" s="8" t="s">
        <v>17</v>
      </c>
      <c r="C55" s="1">
        <v>3229603749913</v>
      </c>
      <c r="D55" s="1">
        <v>5772693674</v>
      </c>
      <c r="E55" s="1">
        <v>43167326706</v>
      </c>
      <c r="F55" s="1">
        <v>7302164688</v>
      </c>
      <c r="G55" s="1">
        <v>480222000</v>
      </c>
      <c r="H55" s="1">
        <v>35961274127</v>
      </c>
      <c r="I55" s="1"/>
      <c r="J55" s="1"/>
      <c r="K55" s="1"/>
      <c r="L55" s="1">
        <v>3322287431108</v>
      </c>
    </row>
    <row r="56" spans="1:12">
      <c r="A56" s="8" t="s">
        <v>18</v>
      </c>
      <c r="B56" s="8" t="s">
        <v>19</v>
      </c>
      <c r="C56" s="1">
        <v>171602113384</v>
      </c>
      <c r="D56" s="1">
        <v>5282859386.7600002</v>
      </c>
      <c r="E56" s="1">
        <v>98855437277</v>
      </c>
      <c r="F56" s="1">
        <v>5843959190</v>
      </c>
      <c r="G56" s="1">
        <v>2628135000</v>
      </c>
      <c r="H56" s="1">
        <v>144943079</v>
      </c>
      <c r="I56" s="1"/>
      <c r="J56" s="1"/>
      <c r="K56" s="1"/>
      <c r="L56" s="1">
        <v>284357447316.76001</v>
      </c>
    </row>
    <row r="57" spans="1:12">
      <c r="A57" s="8" t="s">
        <v>20</v>
      </c>
      <c r="B57" s="8" t="s">
        <v>21</v>
      </c>
      <c r="C57" s="1">
        <v>4039900381389.5</v>
      </c>
      <c r="D57" s="1">
        <v>3347324706</v>
      </c>
      <c r="E57" s="1">
        <v>77872708512</v>
      </c>
      <c r="F57" s="1">
        <v>5536417488</v>
      </c>
      <c r="G57" s="1">
        <v>4697792500</v>
      </c>
      <c r="H57" s="1">
        <v>2804422846</v>
      </c>
      <c r="I57" s="1">
        <v>1227256640</v>
      </c>
      <c r="J57" s="1">
        <v>34429750</v>
      </c>
      <c r="K57" s="1"/>
      <c r="L57" s="1">
        <v>4135420733831.5</v>
      </c>
    </row>
    <row r="58" spans="1:12">
      <c r="A58" s="8" t="s">
        <v>22</v>
      </c>
      <c r="B58" s="8" t="s">
        <v>23</v>
      </c>
      <c r="C58" s="1">
        <v>33270281935</v>
      </c>
      <c r="D58" s="1">
        <v>345077788</v>
      </c>
      <c r="E58" s="1">
        <v>372157719</v>
      </c>
      <c r="F58" s="1">
        <v>309682735</v>
      </c>
      <c r="G58" s="1">
        <v>0</v>
      </c>
      <c r="H58" s="1">
        <v>16005907714</v>
      </c>
      <c r="I58" s="1"/>
      <c r="J58" s="1"/>
      <c r="K58" s="1"/>
      <c r="L58" s="1">
        <v>50303107891</v>
      </c>
    </row>
    <row r="59" spans="1:12">
      <c r="A59" s="8" t="s">
        <v>24</v>
      </c>
      <c r="B59" s="8" t="s">
        <v>25</v>
      </c>
      <c r="C59" s="1">
        <v>14860399088.200001</v>
      </c>
      <c r="D59" s="1">
        <v>505814293.80000001</v>
      </c>
      <c r="E59" s="1">
        <v>107686515</v>
      </c>
      <c r="F59" s="1">
        <v>51826976</v>
      </c>
      <c r="G59" s="1">
        <v>0</v>
      </c>
      <c r="H59" s="1">
        <v>11481098691</v>
      </c>
      <c r="I59" s="1"/>
      <c r="J59" s="1"/>
      <c r="K59" s="1">
        <v>52745497</v>
      </c>
      <c r="L59" s="1">
        <v>27059571061</v>
      </c>
    </row>
    <row r="60" spans="1:12">
      <c r="A60" s="8" t="s">
        <v>26</v>
      </c>
      <c r="B60" s="8" t="s">
        <v>27</v>
      </c>
      <c r="C60" s="1">
        <v>57898598808</v>
      </c>
      <c r="D60" s="1">
        <v>549992309</v>
      </c>
      <c r="E60" s="1">
        <v>796229032</v>
      </c>
      <c r="F60" s="1">
        <v>145781570</v>
      </c>
      <c r="G60" s="1">
        <v>0</v>
      </c>
      <c r="H60" s="1">
        <v>2626874700</v>
      </c>
      <c r="I60" s="1"/>
      <c r="J60" s="1">
        <v>180499000</v>
      </c>
      <c r="K60" s="1">
        <v>119879000</v>
      </c>
      <c r="L60" s="1">
        <v>62317854419</v>
      </c>
    </row>
    <row r="61" spans="1:12">
      <c r="A61" s="8" t="s">
        <v>28</v>
      </c>
      <c r="B61" s="8" t="s">
        <v>29</v>
      </c>
      <c r="C61" s="1">
        <v>27697696309.299999</v>
      </c>
      <c r="D61" s="1">
        <v>23015560541.060001</v>
      </c>
      <c r="E61" s="1">
        <v>2553178625</v>
      </c>
      <c r="F61" s="1">
        <v>9027624582</v>
      </c>
      <c r="G61" s="1">
        <v>0</v>
      </c>
      <c r="H61" s="1">
        <v>20589556700</v>
      </c>
      <c r="I61" s="1">
        <v>321781070.12</v>
      </c>
      <c r="J61" s="1"/>
      <c r="K61" s="1"/>
      <c r="L61" s="1">
        <v>83205397827.479996</v>
      </c>
    </row>
    <row r="62" spans="1:12">
      <c r="A62" s="8" t="s">
        <v>161</v>
      </c>
      <c r="B62" s="8" t="s">
        <v>163</v>
      </c>
      <c r="C62" s="1">
        <v>2323574420</v>
      </c>
      <c r="D62" s="1">
        <v>11801250</v>
      </c>
      <c r="E62" s="1">
        <v>23955931</v>
      </c>
      <c r="F62" s="1">
        <v>2466500</v>
      </c>
      <c r="G62" s="1">
        <v>0</v>
      </c>
      <c r="H62" s="1">
        <v>1500000</v>
      </c>
      <c r="I62" s="1"/>
      <c r="J62" s="1"/>
      <c r="K62" s="1"/>
      <c r="L62" s="1">
        <v>2363298101</v>
      </c>
    </row>
    <row r="63" spans="1:12">
      <c r="A63" s="8" t="s">
        <v>162</v>
      </c>
      <c r="B63" s="9" t="s">
        <v>30</v>
      </c>
      <c r="C63" s="1">
        <v>83178582168</v>
      </c>
      <c r="D63" s="1">
        <v>1364021552</v>
      </c>
      <c r="E63" s="1">
        <v>1826276220.5</v>
      </c>
      <c r="F63" s="1">
        <v>720832372</v>
      </c>
      <c r="G63" s="1">
        <v>0</v>
      </c>
      <c r="H63" s="1">
        <v>244496768439.00299</v>
      </c>
      <c r="I63" s="1"/>
      <c r="J63" s="1"/>
      <c r="K63" s="1"/>
      <c r="L63" s="1">
        <v>331586480751.50299</v>
      </c>
    </row>
    <row r="64" spans="1:12">
      <c r="A64" s="8" t="s">
        <v>31</v>
      </c>
      <c r="B64" s="8" t="s">
        <v>32</v>
      </c>
      <c r="C64" s="1">
        <v>134050512918</v>
      </c>
      <c r="D64" s="1">
        <v>1055912850</v>
      </c>
      <c r="E64" s="1">
        <v>1008764101</v>
      </c>
      <c r="F64" s="1">
        <v>435707260</v>
      </c>
      <c r="G64" s="1">
        <v>635000</v>
      </c>
      <c r="H64" s="1">
        <v>1105792556</v>
      </c>
      <c r="I64" s="1">
        <v>2026831401.4000001</v>
      </c>
      <c r="J64" s="1"/>
      <c r="K64" s="1">
        <v>131509231</v>
      </c>
      <c r="L64" s="1">
        <v>139815665317.39999</v>
      </c>
    </row>
    <row r="65" spans="1:12">
      <c r="A65" s="8" t="s">
        <v>33</v>
      </c>
      <c r="B65" s="8" t="s">
        <v>34</v>
      </c>
      <c r="C65" s="1">
        <v>104044670328.10001</v>
      </c>
      <c r="D65" s="1">
        <v>1375462820</v>
      </c>
      <c r="E65" s="1">
        <v>4225295039</v>
      </c>
      <c r="F65" s="1">
        <v>6267389533</v>
      </c>
      <c r="G65" s="1">
        <v>79000</v>
      </c>
      <c r="H65" s="1">
        <v>6302691122</v>
      </c>
      <c r="I65" s="1">
        <v>6071100</v>
      </c>
      <c r="J65" s="1"/>
      <c r="K65" s="1"/>
      <c r="L65" s="1">
        <v>122221658942.10001</v>
      </c>
    </row>
    <row r="66" spans="1:12">
      <c r="A66" s="8" t="s">
        <v>35</v>
      </c>
      <c r="B66" s="8" t="s">
        <v>36</v>
      </c>
      <c r="C66" s="1">
        <v>18428377532.153</v>
      </c>
      <c r="D66" s="1">
        <v>127199643876.134</v>
      </c>
      <c r="E66" s="1">
        <v>53980326</v>
      </c>
      <c r="F66" s="1">
        <v>34063504</v>
      </c>
      <c r="G66" s="1">
        <v>0</v>
      </c>
      <c r="H66" s="1">
        <v>7903978100</v>
      </c>
      <c r="I66" s="1"/>
      <c r="J66" s="1"/>
      <c r="K66" s="1"/>
      <c r="L66" s="1">
        <v>153620043338.28699</v>
      </c>
    </row>
    <row r="67" spans="1:12">
      <c r="A67" s="8" t="s">
        <v>37</v>
      </c>
      <c r="B67" s="8" t="s">
        <v>38</v>
      </c>
      <c r="C67" s="1">
        <v>21602265002.02</v>
      </c>
      <c r="D67" s="1">
        <v>1095583422</v>
      </c>
      <c r="E67" s="1">
        <v>384819052.333</v>
      </c>
      <c r="F67" s="1">
        <v>83227683</v>
      </c>
      <c r="G67" s="1">
        <v>0</v>
      </c>
      <c r="H67" s="1">
        <v>34489000</v>
      </c>
      <c r="I67" s="1">
        <v>719398351.60000002</v>
      </c>
      <c r="J67" s="1"/>
      <c r="K67" s="1"/>
      <c r="L67" s="1">
        <v>23919782510.952999</v>
      </c>
    </row>
    <row r="68" spans="1:12">
      <c r="A68" s="8" t="s">
        <v>39</v>
      </c>
      <c r="B68" s="8" t="s">
        <v>40</v>
      </c>
      <c r="C68" s="1">
        <v>19346128469</v>
      </c>
      <c r="D68" s="1">
        <v>814852029</v>
      </c>
      <c r="E68" s="1">
        <v>350652978</v>
      </c>
      <c r="F68" s="1">
        <v>93589750</v>
      </c>
      <c r="G68" s="1">
        <v>0</v>
      </c>
      <c r="H68" s="1">
        <v>493521484686</v>
      </c>
      <c r="I68" s="1"/>
      <c r="J68" s="1"/>
      <c r="K68" s="1"/>
      <c r="L68" s="1">
        <v>514126707912</v>
      </c>
    </row>
    <row r="69" spans="1:12">
      <c r="A69" s="8" t="s">
        <v>41</v>
      </c>
      <c r="B69" s="8" t="s">
        <v>42</v>
      </c>
      <c r="C69" s="1">
        <v>1176704456874.6899</v>
      </c>
      <c r="D69" s="1">
        <v>14429535438.011999</v>
      </c>
      <c r="E69" s="1">
        <v>6095188377.6000004</v>
      </c>
      <c r="F69" s="1">
        <v>4823940076</v>
      </c>
      <c r="G69" s="1">
        <v>2254106485</v>
      </c>
      <c r="H69" s="1">
        <v>14220944983</v>
      </c>
      <c r="I69" s="1">
        <v>497703102.19999999</v>
      </c>
      <c r="J69" s="1"/>
      <c r="K69" s="1">
        <v>273426000</v>
      </c>
      <c r="L69" s="1">
        <v>1219299301336.5</v>
      </c>
    </row>
    <row r="70" spans="1:12">
      <c r="A70" s="8" t="s">
        <v>43</v>
      </c>
      <c r="B70" s="8" t="s">
        <v>44</v>
      </c>
      <c r="C70" s="1">
        <v>9542398724</v>
      </c>
      <c r="D70" s="1">
        <v>401386513</v>
      </c>
      <c r="E70" s="1">
        <v>135017300</v>
      </c>
      <c r="F70" s="1">
        <v>33512000</v>
      </c>
      <c r="G70" s="1">
        <v>0</v>
      </c>
      <c r="H70" s="1">
        <v>504883863853</v>
      </c>
      <c r="I70" s="1"/>
      <c r="J70" s="1"/>
      <c r="K70" s="1"/>
      <c r="L70" s="1">
        <v>514996178390</v>
      </c>
    </row>
    <row r="71" spans="1:12">
      <c r="A71" s="8" t="s">
        <v>45</v>
      </c>
      <c r="B71" s="8" t="s">
        <v>46</v>
      </c>
      <c r="C71" s="1">
        <v>6234827993</v>
      </c>
      <c r="D71" s="1">
        <v>492165989</v>
      </c>
      <c r="E71" s="1">
        <v>199928750</v>
      </c>
      <c r="F71" s="1">
        <v>62198500</v>
      </c>
      <c r="G71" s="1">
        <v>0</v>
      </c>
      <c r="H71" s="1">
        <v>3314550598</v>
      </c>
      <c r="I71" s="1"/>
      <c r="J71" s="1"/>
      <c r="K71" s="1"/>
      <c r="L71" s="1">
        <v>10303671830</v>
      </c>
    </row>
    <row r="72" spans="1:12">
      <c r="A72" s="8" t="s">
        <v>47</v>
      </c>
      <c r="B72" s="8" t="s">
        <v>48</v>
      </c>
      <c r="C72" s="1">
        <v>5305286764</v>
      </c>
      <c r="D72" s="1">
        <v>157787307</v>
      </c>
      <c r="E72" s="1">
        <v>93088833</v>
      </c>
      <c r="F72" s="1">
        <v>37411200</v>
      </c>
      <c r="G72" s="1">
        <v>0</v>
      </c>
      <c r="H72" s="1">
        <v>3356667</v>
      </c>
      <c r="I72" s="1"/>
      <c r="J72" s="1"/>
      <c r="K72" s="1">
        <v>41834685373</v>
      </c>
      <c r="L72" s="1">
        <v>47431616144</v>
      </c>
    </row>
    <row r="73" spans="1:12">
      <c r="A73" s="8" t="s">
        <v>49</v>
      </c>
      <c r="B73" s="8" t="s">
        <v>50</v>
      </c>
      <c r="C73" s="1">
        <v>636336889</v>
      </c>
      <c r="D73" s="1">
        <v>46000</v>
      </c>
      <c r="E73" s="1">
        <v>1785400</v>
      </c>
      <c r="F73" s="1"/>
      <c r="G73" s="1">
        <v>0</v>
      </c>
      <c r="H73" s="1"/>
      <c r="I73" s="1"/>
      <c r="J73" s="1"/>
      <c r="K73" s="1"/>
      <c r="L73" s="1">
        <v>638168289</v>
      </c>
    </row>
    <row r="74" spans="1:12">
      <c r="A74" s="8" t="s">
        <v>51</v>
      </c>
      <c r="B74" s="8" t="s">
        <v>52</v>
      </c>
      <c r="C74" s="1">
        <v>235217810086.38501</v>
      </c>
      <c r="D74" s="1">
        <v>59437778176</v>
      </c>
      <c r="E74" s="1">
        <v>2759376139</v>
      </c>
      <c r="F74" s="1">
        <v>8237589484</v>
      </c>
      <c r="G74" s="1">
        <v>4158000</v>
      </c>
      <c r="H74" s="1">
        <v>17364516850</v>
      </c>
      <c r="I74" s="1"/>
      <c r="J74" s="1">
        <v>48045504</v>
      </c>
      <c r="K74" s="1">
        <v>428188000</v>
      </c>
      <c r="L74" s="1">
        <v>323497462239.38501</v>
      </c>
    </row>
    <row r="75" spans="1:12">
      <c r="A75" s="8" t="s">
        <v>53</v>
      </c>
      <c r="B75" s="8" t="s">
        <v>54</v>
      </c>
      <c r="C75" s="1">
        <v>182989714335</v>
      </c>
      <c r="D75" s="1">
        <v>12778869356</v>
      </c>
      <c r="E75" s="1">
        <v>1737542221</v>
      </c>
      <c r="F75" s="1">
        <v>1178945258</v>
      </c>
      <c r="G75" s="1">
        <v>1038767000</v>
      </c>
      <c r="H75" s="1">
        <v>14369000</v>
      </c>
      <c r="I75" s="1"/>
      <c r="J75" s="1"/>
      <c r="K75" s="1">
        <v>15565528419</v>
      </c>
      <c r="L75" s="1">
        <v>215303735589</v>
      </c>
    </row>
    <row r="76" spans="1:12">
      <c r="A76" s="19" t="s">
        <v>169</v>
      </c>
      <c r="B76" s="9" t="s">
        <v>176</v>
      </c>
      <c r="C76" s="1">
        <v>1538527522</v>
      </c>
      <c r="D76" s="1">
        <v>1036750</v>
      </c>
      <c r="E76" s="1">
        <v>4319760</v>
      </c>
      <c r="F76" s="1">
        <v>5047500</v>
      </c>
      <c r="G76" s="1">
        <v>0</v>
      </c>
      <c r="H76" s="1">
        <v>8300000</v>
      </c>
      <c r="I76" s="1"/>
      <c r="J76" s="1"/>
      <c r="K76" s="1"/>
      <c r="L76" s="1">
        <v>1557231532</v>
      </c>
    </row>
    <row r="77" spans="1:12">
      <c r="A77" s="19" t="s">
        <v>170</v>
      </c>
      <c r="B77" s="9" t="s">
        <v>177</v>
      </c>
      <c r="C77" s="1">
        <v>1539076137</v>
      </c>
      <c r="D77" s="1">
        <v>2558850</v>
      </c>
      <c r="E77" s="1">
        <v>1480000</v>
      </c>
      <c r="F77" s="1">
        <v>12947000</v>
      </c>
      <c r="G77" s="1">
        <v>-10000</v>
      </c>
      <c r="H77" s="1">
        <v>525000</v>
      </c>
      <c r="I77" s="1"/>
      <c r="J77" s="1"/>
      <c r="K77" s="1"/>
      <c r="L77" s="1">
        <v>1556576987</v>
      </c>
    </row>
    <row r="78" spans="1:12">
      <c r="A78" s="19" t="s">
        <v>171</v>
      </c>
      <c r="B78" s="9" t="s">
        <v>178</v>
      </c>
      <c r="C78" s="1">
        <v>2237181522</v>
      </c>
      <c r="D78" s="1">
        <v>2491717</v>
      </c>
      <c r="E78" s="1">
        <v>1636850</v>
      </c>
      <c r="F78" s="1">
        <v>3315750</v>
      </c>
      <c r="G78" s="1">
        <v>0</v>
      </c>
      <c r="H78" s="1">
        <v>3448000</v>
      </c>
      <c r="I78" s="1"/>
      <c r="J78" s="1"/>
      <c r="K78" s="1"/>
      <c r="L78" s="1">
        <v>2248073839</v>
      </c>
    </row>
    <row r="79" spans="1:12">
      <c r="A79" s="19" t="s">
        <v>172</v>
      </c>
      <c r="B79" s="9" t="s">
        <v>179</v>
      </c>
      <c r="C79" s="1">
        <v>1687776414</v>
      </c>
      <c r="D79" s="1">
        <v>1684000</v>
      </c>
      <c r="E79" s="1">
        <v>2299100</v>
      </c>
      <c r="F79" s="1">
        <v>5363000</v>
      </c>
      <c r="G79" s="1">
        <v>0</v>
      </c>
      <c r="H79" s="1">
        <v>450000</v>
      </c>
      <c r="I79" s="1"/>
      <c r="J79" s="1"/>
      <c r="K79" s="1"/>
      <c r="L79" s="1">
        <v>1697572514</v>
      </c>
    </row>
    <row r="80" spans="1:12">
      <c r="A80" s="19" t="s">
        <v>173</v>
      </c>
      <c r="B80" s="9" t="s">
        <v>180</v>
      </c>
      <c r="C80" s="1">
        <v>1221237288</v>
      </c>
      <c r="D80" s="1">
        <v>6978088</v>
      </c>
      <c r="E80" s="1">
        <v>3891000</v>
      </c>
      <c r="F80" s="1">
        <v>4973800</v>
      </c>
      <c r="G80" s="1">
        <v>0</v>
      </c>
      <c r="H80" s="1">
        <v>150000</v>
      </c>
      <c r="I80" s="1"/>
      <c r="J80" s="1"/>
      <c r="K80" s="1"/>
      <c r="L80" s="1">
        <v>1237230176</v>
      </c>
    </row>
    <row r="81" spans="1:12">
      <c r="A81" s="19" t="s">
        <v>174</v>
      </c>
      <c r="B81" s="9" t="s">
        <v>181</v>
      </c>
      <c r="C81" s="1">
        <v>1700857440</v>
      </c>
      <c r="D81" s="1">
        <v>1470000</v>
      </c>
      <c r="E81" s="1">
        <v>4906600</v>
      </c>
      <c r="F81" s="1">
        <v>1660000</v>
      </c>
      <c r="G81" s="1">
        <v>0</v>
      </c>
      <c r="H81" s="1">
        <v>770000</v>
      </c>
      <c r="I81" s="1"/>
      <c r="J81" s="1"/>
      <c r="K81" s="1"/>
      <c r="L81" s="1">
        <v>1709664040</v>
      </c>
    </row>
    <row r="82" spans="1:12">
      <c r="A82" s="19" t="s">
        <v>175</v>
      </c>
      <c r="B82" s="9" t="s">
        <v>182</v>
      </c>
      <c r="C82" s="1">
        <v>410268052</v>
      </c>
      <c r="D82" s="1">
        <v>164000</v>
      </c>
      <c r="E82" s="1">
        <v>25000</v>
      </c>
      <c r="F82" s="1">
        <v>243000</v>
      </c>
      <c r="G82" s="1">
        <v>0</v>
      </c>
      <c r="H82" s="1"/>
      <c r="I82" s="1"/>
      <c r="J82" s="1"/>
      <c r="K82" s="1"/>
      <c r="L82" s="1">
        <v>410700052</v>
      </c>
    </row>
    <row r="83" spans="1:12">
      <c r="A83" s="19" t="s">
        <v>185</v>
      </c>
      <c r="B83" s="9" t="s">
        <v>186</v>
      </c>
      <c r="C83" s="1">
        <v>1281081402</v>
      </c>
      <c r="D83" s="1">
        <v>248000</v>
      </c>
      <c r="E83" s="1">
        <v>1972000</v>
      </c>
      <c r="F83" s="1">
        <v>2969000</v>
      </c>
      <c r="G83" s="1">
        <v>0</v>
      </c>
      <c r="H83" s="1">
        <v>50000</v>
      </c>
      <c r="I83" s="1"/>
      <c r="J83" s="1"/>
      <c r="K83" s="1"/>
      <c r="L83" s="1">
        <v>1286320402</v>
      </c>
    </row>
    <row r="84" spans="1:12" ht="22.5" customHeight="1">
      <c r="A84" s="8" t="s">
        <v>55</v>
      </c>
      <c r="B84" s="8" t="s">
        <v>56</v>
      </c>
      <c r="C84" s="1">
        <v>17945878550231.102</v>
      </c>
      <c r="D84" s="1">
        <v>3098880345013.52</v>
      </c>
      <c r="E84" s="1">
        <v>399707636826.67297</v>
      </c>
      <c r="F84" s="1">
        <v>144695748487</v>
      </c>
      <c r="G84" s="1">
        <v>29786487207</v>
      </c>
      <c r="H84" s="1">
        <f>SUM(H47:H83)</f>
        <v>3098880345013.522</v>
      </c>
      <c r="I84" s="1">
        <v>202391328301.92001</v>
      </c>
      <c r="J84" s="1">
        <v>12903516702.4</v>
      </c>
      <c r="K84" s="1">
        <v>5960681039643.9902</v>
      </c>
      <c r="L84" s="1">
        <v>28139418091047</v>
      </c>
    </row>
    <row r="86" spans="1:12">
      <c r="A86" s="15" t="s">
        <v>142</v>
      </c>
      <c r="B86" s="16"/>
      <c r="C86" s="16"/>
      <c r="D86" s="16"/>
      <c r="E86" s="16"/>
      <c r="F86" s="16"/>
      <c r="G86" s="16"/>
      <c r="H86" s="17"/>
    </row>
    <row r="87" spans="1:12">
      <c r="A87" s="56" t="s">
        <v>74</v>
      </c>
      <c r="B87" s="56" t="s">
        <v>1</v>
      </c>
      <c r="C87" s="18" t="s">
        <v>119</v>
      </c>
      <c r="D87" s="18" t="s">
        <v>120</v>
      </c>
      <c r="E87" s="18" t="s">
        <v>121</v>
      </c>
      <c r="F87" s="18" t="s">
        <v>122</v>
      </c>
      <c r="G87" s="18" t="s">
        <v>123</v>
      </c>
      <c r="H87" s="18" t="s">
        <v>136</v>
      </c>
    </row>
    <row r="88" spans="1:12">
      <c r="A88" s="57"/>
      <c r="B88" s="57"/>
      <c r="C88" s="18" t="s">
        <v>109</v>
      </c>
      <c r="D88" s="18" t="s">
        <v>111</v>
      </c>
      <c r="E88" s="18" t="s">
        <v>113</v>
      </c>
      <c r="F88" s="18" t="s">
        <v>115</v>
      </c>
      <c r="G88" s="18" t="s">
        <v>117</v>
      </c>
      <c r="H88" s="18" t="s">
        <v>124</v>
      </c>
    </row>
    <row r="89" spans="1:12" ht="23.25">
      <c r="A89" s="8" t="s">
        <v>2</v>
      </c>
      <c r="B89" s="8" t="s">
        <v>3</v>
      </c>
      <c r="C89" s="35"/>
      <c r="D89" s="35"/>
      <c r="E89" s="35"/>
      <c r="F89" s="35">
        <v>824782466</v>
      </c>
      <c r="G89" s="35"/>
      <c r="H89" s="35">
        <v>824782466</v>
      </c>
    </row>
    <row r="90" spans="1:12" ht="23.25">
      <c r="A90" s="19" t="s">
        <v>4</v>
      </c>
      <c r="B90" s="9" t="s">
        <v>5</v>
      </c>
      <c r="C90" s="35"/>
      <c r="D90" s="35"/>
      <c r="E90" s="35"/>
      <c r="F90" s="35">
        <v>1000</v>
      </c>
      <c r="G90" s="35"/>
      <c r="H90" s="35">
        <v>1000</v>
      </c>
    </row>
    <row r="91" spans="1:12" ht="23.25">
      <c r="A91" s="8" t="s">
        <v>6</v>
      </c>
      <c r="B91" s="8" t="s">
        <v>7</v>
      </c>
      <c r="C91" s="35">
        <v>156773350</v>
      </c>
      <c r="D91" s="35">
        <v>162175000</v>
      </c>
      <c r="E91" s="35">
        <v>777606030</v>
      </c>
      <c r="F91" s="35">
        <v>210630182438</v>
      </c>
      <c r="G91" s="35">
        <v>132595108</v>
      </c>
      <c r="H91" s="35">
        <v>211859331926</v>
      </c>
    </row>
    <row r="92" spans="1:12" ht="23.25">
      <c r="A92" s="8" t="s">
        <v>8</v>
      </c>
      <c r="B92" s="8" t="s">
        <v>9</v>
      </c>
      <c r="C92" s="35"/>
      <c r="D92" s="35"/>
      <c r="E92" s="35"/>
      <c r="F92" s="35">
        <v>31088375</v>
      </c>
      <c r="G92" s="35"/>
      <c r="H92" s="35">
        <v>31088375</v>
      </c>
    </row>
    <row r="93" spans="1:12" ht="23.25">
      <c r="A93" s="8" t="s">
        <v>160</v>
      </c>
      <c r="B93" s="8" t="s">
        <v>11</v>
      </c>
      <c r="C93" s="35">
        <v>3050000</v>
      </c>
      <c r="D93" s="35"/>
      <c r="E93" s="35"/>
      <c r="F93" s="35">
        <v>173570449</v>
      </c>
      <c r="G93" s="35"/>
      <c r="H93" s="35">
        <v>176620449</v>
      </c>
    </row>
    <row r="94" spans="1:12" ht="23.25">
      <c r="A94" s="8" t="s">
        <v>12</v>
      </c>
      <c r="B94" s="8" t="s">
        <v>13</v>
      </c>
      <c r="C94" s="35"/>
      <c r="D94" s="35"/>
      <c r="E94" s="35"/>
      <c r="F94" s="35">
        <v>6165289875</v>
      </c>
      <c r="G94" s="35"/>
      <c r="H94" s="35">
        <v>6165289875</v>
      </c>
    </row>
    <row r="95" spans="1:12" ht="23.25">
      <c r="A95" s="8" t="s">
        <v>14</v>
      </c>
      <c r="B95" s="8" t="s">
        <v>15</v>
      </c>
      <c r="C95" s="35"/>
      <c r="D95" s="35"/>
      <c r="E95" s="35"/>
      <c r="F95" s="35">
        <v>56503849</v>
      </c>
      <c r="G95" s="35"/>
      <c r="H95" s="35">
        <v>56503849</v>
      </c>
    </row>
    <row r="96" spans="1:12" ht="23.25">
      <c r="A96" s="8" t="s">
        <v>164</v>
      </c>
      <c r="B96" s="8" t="s">
        <v>165</v>
      </c>
      <c r="C96" s="35"/>
      <c r="D96" s="35"/>
      <c r="E96" s="35"/>
      <c r="F96" s="35">
        <v>13016856492.4</v>
      </c>
      <c r="G96" s="35"/>
      <c r="H96" s="35">
        <v>13016856492.4</v>
      </c>
    </row>
    <row r="97" spans="1:8" ht="23.25">
      <c r="A97" s="8" t="s">
        <v>153</v>
      </c>
      <c r="B97" s="8" t="s">
        <v>17</v>
      </c>
      <c r="C97" s="35"/>
      <c r="D97" s="35"/>
      <c r="E97" s="35"/>
      <c r="F97" s="35">
        <v>3417616780</v>
      </c>
      <c r="G97" s="35"/>
      <c r="H97" s="35">
        <v>3417616780</v>
      </c>
    </row>
    <row r="98" spans="1:8" ht="23.25">
      <c r="A98" s="8" t="s">
        <v>18</v>
      </c>
      <c r="B98" s="8" t="s">
        <v>19</v>
      </c>
      <c r="C98" s="35"/>
      <c r="D98" s="35"/>
      <c r="E98" s="35">
        <v>22292549</v>
      </c>
      <c r="F98" s="35">
        <v>97706750</v>
      </c>
      <c r="G98" s="35"/>
      <c r="H98" s="35">
        <v>119999299</v>
      </c>
    </row>
    <row r="99" spans="1:8" ht="23.25">
      <c r="A99" s="8" t="s">
        <v>20</v>
      </c>
      <c r="B99" s="8" t="s">
        <v>21</v>
      </c>
      <c r="C99" s="35"/>
      <c r="D99" s="35"/>
      <c r="E99" s="35"/>
      <c r="F99" s="35"/>
      <c r="G99" s="35">
        <v>4849828613</v>
      </c>
      <c r="H99" s="35">
        <v>4849828613</v>
      </c>
    </row>
    <row r="100" spans="1:8" ht="23.25">
      <c r="A100" s="8" t="s">
        <v>22</v>
      </c>
      <c r="B100" s="8" t="s">
        <v>23</v>
      </c>
      <c r="C100" s="35"/>
      <c r="D100" s="35"/>
      <c r="E100" s="35"/>
      <c r="F100" s="35">
        <v>12466069260</v>
      </c>
      <c r="G100" s="35"/>
      <c r="H100" s="35">
        <v>12466069260</v>
      </c>
    </row>
    <row r="101" spans="1:8" ht="23.25">
      <c r="A101" s="8" t="s">
        <v>24</v>
      </c>
      <c r="B101" s="8" t="s">
        <v>25</v>
      </c>
      <c r="C101" s="35"/>
      <c r="D101" s="35">
        <v>6000</v>
      </c>
      <c r="E101" s="35"/>
      <c r="F101" s="35">
        <v>7000</v>
      </c>
      <c r="G101" s="35"/>
      <c r="H101" s="35">
        <v>13000</v>
      </c>
    </row>
    <row r="102" spans="1:8" ht="23.25">
      <c r="A102" s="8" t="s">
        <v>26</v>
      </c>
      <c r="B102" s="8" t="s">
        <v>27</v>
      </c>
      <c r="C102" s="35"/>
      <c r="D102" s="35"/>
      <c r="E102" s="35"/>
      <c r="F102" s="35">
        <v>516844306</v>
      </c>
      <c r="G102" s="35"/>
      <c r="H102" s="35">
        <v>516844306</v>
      </c>
    </row>
    <row r="103" spans="1:8" ht="23.25">
      <c r="A103" s="8" t="s">
        <v>28</v>
      </c>
      <c r="B103" s="9" t="s">
        <v>29</v>
      </c>
      <c r="C103" s="35"/>
      <c r="D103" s="35"/>
      <c r="E103" s="35">
        <v>11486191664.5</v>
      </c>
      <c r="F103" s="35"/>
      <c r="G103" s="35"/>
      <c r="H103" s="35">
        <v>11486191664.5</v>
      </c>
    </row>
    <row r="104" spans="1:8" ht="23.25">
      <c r="A104" s="8" t="s">
        <v>161</v>
      </c>
      <c r="B104" s="8" t="s">
        <v>163</v>
      </c>
      <c r="C104" s="35"/>
      <c r="D104" s="35"/>
      <c r="E104" s="35">
        <v>271264922</v>
      </c>
      <c r="F104" s="35">
        <v>74984064097</v>
      </c>
      <c r="G104" s="35"/>
      <c r="H104" s="35">
        <v>75255329019</v>
      </c>
    </row>
    <row r="105" spans="1:8" ht="23.25">
      <c r="A105" s="8" t="s">
        <v>162</v>
      </c>
      <c r="B105" s="8" t="s">
        <v>30</v>
      </c>
      <c r="C105" s="35"/>
      <c r="D105" s="35"/>
      <c r="E105" s="35">
        <v>10231814514</v>
      </c>
      <c r="F105" s="35">
        <v>102143357367</v>
      </c>
      <c r="G105" s="35"/>
      <c r="H105" s="35">
        <v>112375171881</v>
      </c>
    </row>
    <row r="106" spans="1:8" ht="23.25">
      <c r="A106" s="8" t="s">
        <v>31</v>
      </c>
      <c r="B106" s="8" t="s">
        <v>32</v>
      </c>
      <c r="C106" s="35">
        <v>2607941521</v>
      </c>
      <c r="D106" s="35"/>
      <c r="E106" s="35"/>
      <c r="F106" s="35"/>
      <c r="G106" s="35"/>
      <c r="H106" s="35">
        <v>2607941521</v>
      </c>
    </row>
    <row r="107" spans="1:8" ht="23.25">
      <c r="A107" s="8" t="s">
        <v>33</v>
      </c>
      <c r="B107" s="8" t="s">
        <v>34</v>
      </c>
      <c r="C107" s="35">
        <v>63184811385.720001</v>
      </c>
      <c r="D107" s="35"/>
      <c r="E107" s="35"/>
      <c r="F107" s="35">
        <v>27619500</v>
      </c>
      <c r="G107" s="35"/>
      <c r="H107" s="35">
        <v>63212430885.720001</v>
      </c>
    </row>
    <row r="108" spans="1:8" ht="23.25">
      <c r="A108" s="8" t="s">
        <v>35</v>
      </c>
      <c r="B108" s="8" t="s">
        <v>36</v>
      </c>
      <c r="C108" s="35"/>
      <c r="D108" s="35">
        <v>5418388526338.7803</v>
      </c>
      <c r="E108" s="35"/>
      <c r="F108" s="35"/>
      <c r="G108" s="35"/>
      <c r="H108" s="35">
        <v>5418388526338.7803</v>
      </c>
    </row>
    <row r="109" spans="1:8" ht="23.25">
      <c r="A109" s="8" t="s">
        <v>125</v>
      </c>
      <c r="B109" s="8" t="s">
        <v>38</v>
      </c>
      <c r="C109" s="35"/>
      <c r="D109" s="35"/>
      <c r="E109" s="35">
        <v>75803184</v>
      </c>
      <c r="F109" s="35">
        <v>109123850</v>
      </c>
      <c r="G109" s="35"/>
      <c r="H109" s="35">
        <v>184927034</v>
      </c>
    </row>
    <row r="110" spans="1:8" ht="23.25">
      <c r="A110" s="8" t="s">
        <v>39</v>
      </c>
      <c r="B110" s="8" t="s">
        <v>40</v>
      </c>
      <c r="C110" s="35"/>
      <c r="D110" s="35">
        <v>33500613214.573002</v>
      </c>
      <c r="E110" s="35"/>
      <c r="F110" s="35"/>
      <c r="G110" s="35"/>
      <c r="H110" s="35">
        <v>33500613214.573002</v>
      </c>
    </row>
    <row r="111" spans="1:8" ht="23.25">
      <c r="A111" s="8" t="s">
        <v>41</v>
      </c>
      <c r="B111" s="8" t="s">
        <v>42</v>
      </c>
      <c r="C111" s="35"/>
      <c r="D111" s="35">
        <v>69290400</v>
      </c>
      <c r="E111" s="35"/>
      <c r="F111" s="35">
        <v>582118500</v>
      </c>
      <c r="G111" s="35">
        <v>1469995478</v>
      </c>
      <c r="H111" s="35">
        <v>2121404378</v>
      </c>
    </row>
    <row r="112" spans="1:8" ht="23.25">
      <c r="A112" s="8" t="s">
        <v>43</v>
      </c>
      <c r="B112" s="8" t="s">
        <v>44</v>
      </c>
      <c r="C112" s="35"/>
      <c r="D112" s="35">
        <v>228601076873.651</v>
      </c>
      <c r="E112" s="35"/>
      <c r="F112" s="35">
        <v>12118702959</v>
      </c>
      <c r="G112" s="35"/>
      <c r="H112" s="35">
        <v>240719779832.651</v>
      </c>
    </row>
    <row r="113" spans="1:9" ht="23.25">
      <c r="A113" s="8" t="s">
        <v>45</v>
      </c>
      <c r="B113" s="8" t="s">
        <v>46</v>
      </c>
      <c r="C113" s="35"/>
      <c r="D113" s="35"/>
      <c r="E113" s="35">
        <v>6128184359</v>
      </c>
      <c r="F113" s="35"/>
      <c r="G113" s="35"/>
      <c r="H113" s="35">
        <v>6128184359</v>
      </c>
    </row>
    <row r="114" spans="1:9" ht="23.25">
      <c r="A114" s="8" t="s">
        <v>51</v>
      </c>
      <c r="B114" s="8" t="s">
        <v>52</v>
      </c>
      <c r="C114" s="35">
        <v>47945000</v>
      </c>
      <c r="D114" s="35">
        <v>10632061571</v>
      </c>
      <c r="E114" s="35">
        <v>44780004689</v>
      </c>
      <c r="F114" s="35">
        <v>41490251623</v>
      </c>
      <c r="G114" s="35">
        <v>3235585349</v>
      </c>
      <c r="H114" s="35">
        <v>100185848232</v>
      </c>
    </row>
    <row r="115" spans="1:9" ht="23.25">
      <c r="A115" s="8" t="s">
        <v>53</v>
      </c>
      <c r="B115" s="8" t="s">
        <v>54</v>
      </c>
      <c r="C115" s="35"/>
      <c r="D115" s="35"/>
      <c r="E115" s="35"/>
      <c r="F115" s="35">
        <v>43888000</v>
      </c>
      <c r="G115" s="35"/>
      <c r="H115" s="35">
        <v>43888000</v>
      </c>
    </row>
    <row r="116" spans="1:9">
      <c r="A116" s="8" t="s">
        <v>55</v>
      </c>
      <c r="B116" s="8" t="s">
        <v>56</v>
      </c>
      <c r="C116" s="2">
        <f t="shared" ref="C116:G116" si="0">SUM(C89:C115)</f>
        <v>66000521256.720001</v>
      </c>
      <c r="D116" s="2">
        <f t="shared" si="0"/>
        <v>5691353749398.0049</v>
      </c>
      <c r="E116" s="2">
        <f t="shared" si="0"/>
        <v>73773161911.5</v>
      </c>
      <c r="F116" s="2">
        <f t="shared" si="0"/>
        <v>478895644936.40002</v>
      </c>
      <c r="G116" s="2">
        <f t="shared" si="0"/>
        <v>9688004548</v>
      </c>
      <c r="H116" s="2">
        <f>SUM(H89:H115)</f>
        <v>6319711082050.625</v>
      </c>
    </row>
    <row r="117" spans="1:9">
      <c r="C117" s="20"/>
      <c r="D117" s="20"/>
      <c r="E117" s="20"/>
      <c r="F117" s="20"/>
      <c r="G117" s="20"/>
      <c r="H117" s="20"/>
      <c r="I117" s="21"/>
    </row>
    <row r="118" spans="1:9">
      <c r="C118" s="21"/>
      <c r="E118" s="21"/>
      <c r="G118" s="22"/>
      <c r="H118" s="22"/>
      <c r="I118" s="22"/>
    </row>
    <row r="119" spans="1:9">
      <c r="G119" s="22"/>
      <c r="H119" s="22"/>
      <c r="I119" s="22"/>
    </row>
    <row r="120" spans="1:9" ht="18.75" customHeight="1">
      <c r="A120" s="46" t="s">
        <v>149</v>
      </c>
      <c r="B120" s="46"/>
      <c r="C120" s="46"/>
    </row>
    <row r="121" spans="1:9" ht="30.75" customHeight="1">
      <c r="A121" s="23" t="s">
        <v>57</v>
      </c>
      <c r="B121" s="24" t="s">
        <v>58</v>
      </c>
      <c r="C121" s="24" t="s">
        <v>133</v>
      </c>
    </row>
    <row r="122" spans="1:9" ht="23.25">
      <c r="A122" s="8" t="s">
        <v>59</v>
      </c>
      <c r="B122" s="8" t="s">
        <v>60</v>
      </c>
      <c r="C122" s="30">
        <v>17945878550231.102</v>
      </c>
    </row>
    <row r="123" spans="1:9" ht="23.25">
      <c r="A123" s="8" t="s">
        <v>61</v>
      </c>
      <c r="B123" s="8" t="s">
        <v>62</v>
      </c>
      <c r="C123" s="30">
        <v>344493438633.37598</v>
      </c>
    </row>
    <row r="124" spans="1:9" ht="23.25">
      <c r="A124" s="8" t="s">
        <v>63</v>
      </c>
      <c r="B124" s="8" t="s">
        <v>64</v>
      </c>
      <c r="C124" s="30">
        <v>399707636826.67297</v>
      </c>
    </row>
    <row r="125" spans="1:9" ht="23.25">
      <c r="A125" s="8" t="s">
        <v>65</v>
      </c>
      <c r="B125" s="8" t="s">
        <v>66</v>
      </c>
      <c r="C125" s="30">
        <v>144695748487</v>
      </c>
    </row>
    <row r="126" spans="1:9" ht="23.25">
      <c r="A126" s="8" t="s">
        <v>67</v>
      </c>
      <c r="B126" s="8" t="s">
        <v>68</v>
      </c>
      <c r="C126" s="30">
        <v>29786487207</v>
      </c>
    </row>
    <row r="127" spans="1:9" ht="23.25">
      <c r="A127" s="8" t="s">
        <v>69</v>
      </c>
      <c r="B127" s="8" t="s">
        <v>70</v>
      </c>
      <c r="C127" s="30">
        <v>3098880345013.52</v>
      </c>
    </row>
    <row r="128" spans="1:9" ht="23.25">
      <c r="A128" s="8" t="s">
        <v>166</v>
      </c>
      <c r="B128" s="8" t="s">
        <v>167</v>
      </c>
      <c r="C128" s="30">
        <v>202391328301.92001</v>
      </c>
    </row>
    <row r="129" spans="1:4" ht="23.25">
      <c r="A129" s="8" t="s">
        <v>154</v>
      </c>
      <c r="B129" s="8" t="s">
        <v>155</v>
      </c>
      <c r="C129" s="30">
        <v>12903516702.4</v>
      </c>
    </row>
    <row r="130" spans="1:4" ht="23.25">
      <c r="A130" s="8" t="s">
        <v>71</v>
      </c>
      <c r="B130" s="8" t="s">
        <v>72</v>
      </c>
      <c r="C130" s="30">
        <v>5960681039643.9902</v>
      </c>
    </row>
    <row r="131" spans="1:4" ht="23.25">
      <c r="A131" s="8" t="s">
        <v>73</v>
      </c>
      <c r="B131" s="8" t="s">
        <v>56</v>
      </c>
      <c r="C131" s="30">
        <v>28139418091047</v>
      </c>
    </row>
    <row r="133" spans="1:4">
      <c r="A133" s="53" t="s">
        <v>150</v>
      </c>
      <c r="B133" s="54"/>
      <c r="C133" s="55"/>
    </row>
    <row r="134" spans="1:4">
      <c r="A134" s="8" t="s">
        <v>106</v>
      </c>
      <c r="B134" s="8" t="s">
        <v>107</v>
      </c>
      <c r="C134" s="18" t="s">
        <v>134</v>
      </c>
    </row>
    <row r="135" spans="1:4" ht="23.25">
      <c r="A135" s="8" t="s">
        <v>108</v>
      </c>
      <c r="B135" s="8" t="s">
        <v>109</v>
      </c>
      <c r="C135" s="29">
        <v>66000521256.720001</v>
      </c>
    </row>
    <row r="136" spans="1:4" ht="23.25">
      <c r="A136" s="8" t="s">
        <v>110</v>
      </c>
      <c r="B136" s="8" t="s">
        <v>111</v>
      </c>
      <c r="C136" s="29">
        <v>5691353749398.0098</v>
      </c>
    </row>
    <row r="137" spans="1:4" ht="23.25">
      <c r="A137" s="8" t="s">
        <v>112</v>
      </c>
      <c r="B137" s="8" t="s">
        <v>113</v>
      </c>
      <c r="C137" s="29">
        <v>73773161911.5</v>
      </c>
    </row>
    <row r="138" spans="1:4" ht="23.25">
      <c r="A138" s="8" t="s">
        <v>114</v>
      </c>
      <c r="B138" s="8" t="s">
        <v>115</v>
      </c>
      <c r="C138" s="29">
        <v>478895644936.40002</v>
      </c>
    </row>
    <row r="139" spans="1:4" ht="23.25">
      <c r="A139" s="8" t="s">
        <v>116</v>
      </c>
      <c r="B139" s="8" t="s">
        <v>117</v>
      </c>
      <c r="C139" s="29">
        <v>9688004548</v>
      </c>
    </row>
    <row r="140" spans="1:4">
      <c r="A140" s="8" t="s">
        <v>118</v>
      </c>
      <c r="B140" s="8" t="s">
        <v>56</v>
      </c>
      <c r="C140" s="10">
        <f>SUM(C135:C139)</f>
        <v>6319711082050.6299</v>
      </c>
    </row>
    <row r="142" spans="1:4">
      <c r="A142" s="26" t="s">
        <v>143</v>
      </c>
      <c r="B142" s="27"/>
      <c r="C142" s="27"/>
      <c r="D142" s="28"/>
    </row>
    <row r="143" spans="1:4" ht="34.5" customHeight="1">
      <c r="A143" s="23" t="s">
        <v>130</v>
      </c>
      <c r="B143" s="24" t="s">
        <v>131</v>
      </c>
      <c r="C143" s="18" t="s">
        <v>133</v>
      </c>
      <c r="D143" s="18" t="s">
        <v>129</v>
      </c>
    </row>
    <row r="144" spans="1:4" ht="23.25">
      <c r="A144" s="8" t="s">
        <v>82</v>
      </c>
      <c r="B144" s="8" t="s">
        <v>83</v>
      </c>
      <c r="C144" s="39">
        <v>22537760478490.199</v>
      </c>
      <c r="D144" s="36"/>
    </row>
    <row r="145" spans="1:4" ht="23.25">
      <c r="A145" s="8" t="s">
        <v>84</v>
      </c>
      <c r="B145" s="8" t="s">
        <v>85</v>
      </c>
      <c r="C145" s="39">
        <v>1405774105761.96</v>
      </c>
      <c r="D145" s="29">
        <v>12953035</v>
      </c>
    </row>
    <row r="146" spans="1:4" ht="23.25">
      <c r="A146" s="8" t="s">
        <v>86</v>
      </c>
      <c r="B146" s="8" t="s">
        <v>87</v>
      </c>
      <c r="C146" s="39">
        <v>318219212226</v>
      </c>
      <c r="D146" s="36"/>
    </row>
    <row r="147" spans="1:4" ht="23.25">
      <c r="A147" s="8" t="s">
        <v>88</v>
      </c>
      <c r="B147" s="8" t="s">
        <v>89</v>
      </c>
      <c r="C147" s="39">
        <v>337017502220.60901</v>
      </c>
      <c r="D147" s="29">
        <v>190597697</v>
      </c>
    </row>
    <row r="148" spans="1:4" ht="23.25">
      <c r="A148" s="8" t="s">
        <v>90</v>
      </c>
      <c r="B148" s="8" t="s">
        <v>91</v>
      </c>
      <c r="C148" s="39">
        <v>255648617217.668</v>
      </c>
      <c r="D148" s="36"/>
    </row>
    <row r="149" spans="1:4" ht="23.25">
      <c r="A149" s="8" t="s">
        <v>92</v>
      </c>
      <c r="B149" s="8" t="s">
        <v>93</v>
      </c>
      <c r="C149" s="39">
        <v>21712177544.341</v>
      </c>
      <c r="D149" s="36"/>
    </row>
    <row r="150" spans="1:4" ht="23.25">
      <c r="A150" s="8" t="s">
        <v>94</v>
      </c>
      <c r="B150" s="8" t="s">
        <v>95</v>
      </c>
      <c r="C150" s="39">
        <v>459178169861.22101</v>
      </c>
      <c r="D150" s="29">
        <v>470817985.19999999</v>
      </c>
    </row>
    <row r="151" spans="1:4" ht="23.25">
      <c r="A151" s="8" t="s">
        <v>96</v>
      </c>
      <c r="B151" s="8" t="s">
        <v>97</v>
      </c>
      <c r="C151" s="39">
        <v>772510212511.55298</v>
      </c>
      <c r="D151" s="29">
        <v>34680362510.167</v>
      </c>
    </row>
    <row r="152" spans="1:4" ht="23.25">
      <c r="A152" s="8" t="s">
        <v>98</v>
      </c>
      <c r="B152" s="8" t="s">
        <v>99</v>
      </c>
      <c r="C152" s="39">
        <v>26107820475833.5</v>
      </c>
      <c r="D152" s="29">
        <f>SUM(D144:D151)</f>
        <v>35354731227.366997</v>
      </c>
    </row>
    <row r="154" spans="1:4">
      <c r="A154" s="58" t="s">
        <v>168</v>
      </c>
      <c r="B154" s="59"/>
      <c r="C154" s="60"/>
    </row>
    <row r="155" spans="1:4" ht="23.25">
      <c r="A155" s="19" t="s">
        <v>126</v>
      </c>
      <c r="B155" s="19" t="s">
        <v>144</v>
      </c>
      <c r="C155" s="29">
        <v>2741715333303.54</v>
      </c>
    </row>
    <row r="156" spans="1:4" ht="23.25">
      <c r="A156" s="19" t="s">
        <v>127</v>
      </c>
      <c r="B156" s="19" t="s">
        <v>145</v>
      </c>
      <c r="C156" s="33">
        <v>-735960477060.047</v>
      </c>
    </row>
    <row r="157" spans="1:4" ht="23.25">
      <c r="A157" s="19" t="s">
        <v>132</v>
      </c>
      <c r="B157" s="19" t="s">
        <v>146</v>
      </c>
      <c r="C157" s="34">
        <f>SUM(C155:C156)</f>
        <v>2005754856243.4932</v>
      </c>
    </row>
    <row r="159" spans="1:4" ht="39.75" customHeight="1">
      <c r="A159" s="52" t="s">
        <v>138</v>
      </c>
      <c r="B159" s="52"/>
    </row>
    <row r="160" spans="1:4" ht="55.5" customHeight="1">
      <c r="A160" s="50" t="s">
        <v>147</v>
      </c>
      <c r="B160" s="51"/>
    </row>
    <row r="161" spans="1:2" ht="23.25">
      <c r="A161" s="8" t="s">
        <v>100</v>
      </c>
      <c r="B161" s="31">
        <v>22694180116885.187</v>
      </c>
    </row>
    <row r="162" spans="1:2" ht="23.25">
      <c r="A162" s="8" t="s">
        <v>101</v>
      </c>
      <c r="B162" s="31">
        <v>3413640358948.3125</v>
      </c>
    </row>
    <row r="163" spans="1:2" ht="23.25">
      <c r="A163" s="8" t="s">
        <v>102</v>
      </c>
      <c r="B163" s="31">
        <v>26107820475833.5</v>
      </c>
    </row>
    <row r="164" spans="1:2" ht="23.25">
      <c r="A164" s="8" t="s">
        <v>103</v>
      </c>
      <c r="B164" s="32">
        <f>B161/B163</f>
        <v>0.86924835942900247</v>
      </c>
    </row>
    <row r="165" spans="1:2" ht="23.25">
      <c r="A165" s="8" t="s">
        <v>104</v>
      </c>
      <c r="B165" s="32">
        <f>B162/B163</f>
        <v>0.13075164057099756</v>
      </c>
    </row>
    <row r="166" spans="1:2" ht="23.25">
      <c r="A166" s="8" t="s">
        <v>105</v>
      </c>
      <c r="B166" s="32">
        <f>B163/B163</f>
        <v>1</v>
      </c>
    </row>
  </sheetData>
  <mergeCells count="10">
    <mergeCell ref="A1:D1"/>
    <mergeCell ref="A2:D2"/>
    <mergeCell ref="A120:C120"/>
    <mergeCell ref="A3:D3"/>
    <mergeCell ref="A160:B160"/>
    <mergeCell ref="A159:B159"/>
    <mergeCell ref="A133:C133"/>
    <mergeCell ref="A87:A88"/>
    <mergeCell ref="B87:B88"/>
    <mergeCell ref="A154:C154"/>
  </mergeCells>
  <pageMargins left="0" right="0" top="0" bottom="0" header="0.31496062992125984" footer="0.31496062992125984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0E9202C8529F4FB773F26894CE7BF4" ma:contentTypeVersion="1" ma:contentTypeDescription="Create a new document." ma:contentTypeScope="" ma:versionID="9fee187d75163c87eb29a6891418c434">
  <xsd:schema xmlns:xsd="http://www.w3.org/2001/XMLSchema" xmlns:xs="http://www.w3.org/2001/XMLSchema" xmlns:p="http://schemas.microsoft.com/office/2006/metadata/properties" xmlns:ns2="536e90f3-28f6-43a2-9886-69104c66b47c" targetNamespace="http://schemas.microsoft.com/office/2006/metadata/properties" ma:root="true" ma:fieldsID="c35a9c70863703df635a0776bfb135b7" ns2:_="">
    <xsd:import namespace="536e90f3-28f6-43a2-9886-69104c66b47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e90f3-28f6-43a2-9886-69104c66b47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36e90f3-28f6-43a2-9886-69104c66b47c">VMCDCHTSR4DK-1850682920-326</_dlc_DocId>
    <_dlc_DocIdUrl xmlns="536e90f3-28f6-43a2-9886-69104c66b47c">
      <Url>http://cms-mof/_layouts/DocIdRedir.aspx?ID=VMCDCHTSR4DK-1850682920-326</Url>
      <Description>VMCDCHTSR4DK-1850682920-326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0FED559-806D-4396-B9DB-4D458B93EBA4}"/>
</file>

<file path=customXml/itemProps2.xml><?xml version="1.0" encoding="utf-8"?>
<ds:datastoreItem xmlns:ds="http://schemas.openxmlformats.org/officeDocument/2006/customXml" ds:itemID="{543996A5-3908-4E2B-822D-B165695CDE77}"/>
</file>

<file path=customXml/itemProps3.xml><?xml version="1.0" encoding="utf-8"?>
<ds:datastoreItem xmlns:ds="http://schemas.openxmlformats.org/officeDocument/2006/customXml" ds:itemID="{5C6F691F-2B65-4C7F-A0EF-E274054A32C4}"/>
</file>

<file path=customXml/itemProps4.xml><?xml version="1.0" encoding="utf-8"?>
<ds:datastoreItem xmlns:ds="http://schemas.openxmlformats.org/officeDocument/2006/customXml" ds:itemID="{0F58BDBB-592E-4C73-8318-1DC5C601A1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state account until july 2016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حساب الدولة لغاية تموز 2016 للموازنة الاتحادية</dc:title>
  <dc:creator/>
  <cp:lastModifiedBy/>
  <dcterms:created xsi:type="dcterms:W3CDTF">2006-09-16T00:00:00Z</dcterms:created>
  <dcterms:modified xsi:type="dcterms:W3CDTF">2016-11-23T07:45:28Z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0x010100970E9202C8529F4FB773F26894CE7BF4</vt:lpwstr>
  </property>
  <property fmtid="{D5CDD505-2E9C-101B-9397-08002B2CF9AE}" pid="4" name="_dlc_DocIdItemGuid">
    <vt:lpwstr>f81d6b06-fadc-45e0-9e6f-e4d7d7ebb6bf</vt:lpwstr>
  </property>
</Properties>
</file>