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05" yWindow="240" windowWidth="12870" windowHeight="8085" tabRatio="831"/>
  </bookViews>
  <sheets>
    <sheet name="state account July 2017" sheetId="4" r:id="rId1"/>
  </sheets>
  <calcPr calcId="144525"/>
</workbook>
</file>

<file path=xl/calcChain.xml><?xml version="1.0" encoding="utf-8"?>
<calcChain xmlns="http://schemas.openxmlformats.org/spreadsheetml/2006/main">
  <c r="E166" i="4" l="1"/>
  <c r="C179" i="4"/>
  <c r="E167" i="4"/>
  <c r="E168" i="4"/>
  <c r="E169" i="4"/>
  <c r="E170" i="4"/>
  <c r="E171" i="4"/>
  <c r="E172" i="4"/>
  <c r="E173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5" i="4"/>
  <c r="D174" i="4"/>
  <c r="E174" i="4" s="1"/>
  <c r="C162" i="4"/>
  <c r="C153" i="4"/>
  <c r="H129" i="4"/>
  <c r="G129" i="4"/>
  <c r="F129" i="4"/>
  <c r="E129" i="4"/>
  <c r="D129" i="4"/>
  <c r="C129" i="4"/>
  <c r="D44" i="4"/>
  <c r="C174" i="4"/>
  <c r="C144" i="4"/>
  <c r="L89" i="4"/>
  <c r="K89" i="4"/>
  <c r="J89" i="4"/>
  <c r="I89" i="4"/>
  <c r="H89" i="4"/>
  <c r="G89" i="4"/>
  <c r="F89" i="4"/>
  <c r="E89" i="4"/>
  <c r="D89" i="4"/>
  <c r="C89" i="4"/>
  <c r="C44" i="4"/>
</calcChain>
</file>

<file path=xl/sharedStrings.xml><?xml version="1.0" encoding="utf-8"?>
<sst xmlns="http://schemas.openxmlformats.org/spreadsheetml/2006/main" count="378" uniqueCount="218">
  <si>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</si>
  <si>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</si>
  <si>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</si>
  <si>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</si>
  <si>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</si>
  <si>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</si>
  <si>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</si>
  <si>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</si>
  <si>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</si>
  <si>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</si>
  <si>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</si>
  <si>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</si>
  <si>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</si>
  <si>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</si>
  <si>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</si>
  <si>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</si>
  <si>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</si>
  <si>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</si>
  <si>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</si>
  <si>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</si>
  <si>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</si>
  <si>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</si>
  <si>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</si>
  <si>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</si>
  <si>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</si>
  <si>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</si>
  <si>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</si>
  <si>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</si>
  <si>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</si>
  <si>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</si>
  <si>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</si>
  <si>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</si>
  <si>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</si>
  <si>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</si>
  <si>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</si>
  <si>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</si>
  <si>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</si>
  <si>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</si>
  <si>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</si>
  <si>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</si>
  <si>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</si>
  <si>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</si>
  <si>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</si>
  <si>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</si>
  <si>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</si>
  <si>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</si>
  <si>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</si>
  <si>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</si>
  <si>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</si>
  <si>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</si>
  <si>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</si>
  <si>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</si>
  <si>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</si>
  <si>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</si>
  <si>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</si>
  <si>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</si>
  <si>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</si>
  <si>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</si>
  <si>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</si>
  <si>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</si>
  <si>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</si>
  <si>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</si>
  <si>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</si>
  <si>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</si>
  <si>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</si>
  <si>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</si>
  <si>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</si>
  <si>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</si>
  <si>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</si>
  <si>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</si>
  <si>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</si>
  <si>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</si>
  <si>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</si>
  <si>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</si>
  <si>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</si>
  <si>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</si>
  <si>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</si>
  <si>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</si>
  <si>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</si>
  <si>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</si>
  <si>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</si>
  <si>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</si>
  <si>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</si>
  <si>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</si>
  <si>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</si>
  <si>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</si>
  <si>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</si>
  <si>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</si>
  <si>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</si>
  <si>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</si>
  <si>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</si>
  <si>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</si>
  <si>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</si>
  <si>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</si>
  <si>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</si>
  <si>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</si>
  <si>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</si>
  <si>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</si>
  <si>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</si>
  <si>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</si>
  <si>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</si>
  <si>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</si>
  <si>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</si>
  <si>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</si>
  <si>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</si>
  <si>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</si>
  <si>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</si>
  <si>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</si>
  <si>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</si>
  <si>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</si>
  <si>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</si>
  <si>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</si>
  <si>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</si>
  <si>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</si>
  <si>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</si>
  <si>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</si>
  <si>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</si>
  <si>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</si>
  <si>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</si>
  <si>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</si>
  <si>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</si>
  <si>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</si>
  <si>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</si>
  <si>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</si>
  <si>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</si>
  <si>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</si>
  <si>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</si>
  <si>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</si>
  <si>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</si>
  <si>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</si>
  <si>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</si>
  <si>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</si>
  <si>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</si>
  <si>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</si>
  <si>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</si>
  <si>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</si>
  <si>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</si>
  <si>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</si>
  <si>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</si>
  <si>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</si>
  <si>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</si>
  <si>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</si>
  <si>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</si>
  <si>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</si>
  <si>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</si>
  <si>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</si>
  <si>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</si>
  <si>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</si>
  <si>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</si>
  <si>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</si>
  <si>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</si>
  <si>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</si>
  <si>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</si>
  <si>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</si>
  <si>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</si>
  <si>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</si>
  <si>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</si>
  <si>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</si>
  <si>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</si>
  <si>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</si>
  <si>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</si>
  <si>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</si>
  <si>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</si>
  <si>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</si>
  <si>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</si>
  <si>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</si>
  <si>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</si>
  <si>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</si>
  <si>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</si>
  <si>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</si>
  <si>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</si>
  <si>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</si>
  <si>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</si>
  <si>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</si>
  <si>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</si>
  <si>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</si>
  <si>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</si>
  <si>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</si>
  <si>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</si>
  <si>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</si>
  <si>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</si>
  <si>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</si>
  <si>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</si>
  <si>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</si>
  <si>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</si>
  <si>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</si>
  <si>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</si>
  <si>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</si>
  <si>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</si>
  <si>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</si>
  <si>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</si>
  <si>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</si>
  <si>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</si>
  <si>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</si>
  <si>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</si>
  <si>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</si>
  <si>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</si>
  <si>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</si>
  <si>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</si>
  <si>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</si>
  <si>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</si>
  <si>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</si>
  <si>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</si>
  <si>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</si>
  <si>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</si>
  <si>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</si>
  <si>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</si>
  <si>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</si>
  <si>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</si>
  <si>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</si>
  <si>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</si>
  <si>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</si>
  <si>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</si>
  <si>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</si>
  <si>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</si>
  <si>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</si>
  <si>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وزارة المالية دائرة المحاسبة قسم التوحيد/ نظام توحيد حسابات الدولة على الموازنة الجارية والاستثمارية  لغاية تموز لسنه 2017</t>
  </si>
  <si>
    <t xml:space="preserve">The Ministry of Finance / Accounting Department  / Accounts Consolidation Section / The system of consolidating the state accounts on the current and investment budget until July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</si>
</sst>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165" fontId="3" fillId="0" borderId="1" xfId="22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5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8" fontId="3" fillId="0" borderId="1" xfId="1" applyNumberFormat="1" applyFont="1" applyBorder="1" applyAlignment="1"/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89"/>
  <sheetViews>
    <sheetView rightToLeft="1" tabSelected="1" topLeftCell="B165" zoomScale="90" zoomScaleNormal="90" workbookViewId="0">
      <selection activeCell="E166" sqref="E166"/>
    </sheetView>
  </sheetViews>
  <sheetFormatPr defaultColWidth="9" defaultRowHeight="15.75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5" t="s">
        <v>216</v>
      </c>
      <c r="B1" s="46"/>
      <c r="C1" s="46"/>
      <c r="D1" s="46"/>
      <c r="E1" s="47"/>
    </row>
    <row r="2" spans="1:5" s="7" customFormat="1" ht="31.5" customHeight="1">
      <c r="A2" s="42" t="s">
        <v>217</v>
      </c>
      <c r="B2" s="43"/>
      <c r="C2" s="43"/>
      <c r="D2" s="43"/>
      <c r="E2" s="44"/>
    </row>
    <row r="3" spans="1:5" ht="26.25" customHeight="1">
      <c r="A3" s="39" t="s">
        <v>123</v>
      </c>
      <c r="B3" s="40"/>
      <c r="C3" s="40"/>
      <c r="D3" s="40"/>
      <c r="E3" s="41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233048511759.04501</v>
      </c>
      <c r="D5" s="24">
        <v>584417897</v>
      </c>
      <c r="E5" s="19">
        <f>D5+C5</f>
        <v>233632929656.04501</v>
      </c>
    </row>
    <row r="6" spans="1:5">
      <c r="A6" s="3" t="s">
        <v>4</v>
      </c>
      <c r="B6" s="2" t="s">
        <v>5</v>
      </c>
      <c r="C6" s="18">
        <v>23613533690</v>
      </c>
      <c r="D6" s="24">
        <v>5000</v>
      </c>
      <c r="E6" s="19">
        <f t="shared" ref="E6:E44" si="0">D6+C6</f>
        <v>23613538690</v>
      </c>
    </row>
    <row r="7" spans="1:5">
      <c r="A7" s="3" t="s">
        <v>6</v>
      </c>
      <c r="B7" s="2" t="s">
        <v>7</v>
      </c>
      <c r="C7" s="18">
        <v>1350643464104</v>
      </c>
      <c r="D7" s="24">
        <v>504293476406</v>
      </c>
      <c r="E7" s="19">
        <f t="shared" si="0"/>
        <v>1854936940510</v>
      </c>
    </row>
    <row r="8" spans="1:5">
      <c r="A8" s="3" t="s">
        <v>8</v>
      </c>
      <c r="B8" s="2" t="s">
        <v>9</v>
      </c>
      <c r="C8" s="18">
        <v>91417784536</v>
      </c>
      <c r="D8" s="24">
        <v>133917</v>
      </c>
      <c r="E8" s="19">
        <f t="shared" si="0"/>
        <v>91417918453</v>
      </c>
    </row>
    <row r="9" spans="1:5">
      <c r="A9" s="3" t="s">
        <v>10</v>
      </c>
      <c r="B9" s="2" t="s">
        <v>11</v>
      </c>
      <c r="C9" s="18">
        <v>9153233562223.1094</v>
      </c>
      <c r="D9" s="24">
        <v>535920340</v>
      </c>
      <c r="E9" s="19">
        <f t="shared" si="0"/>
        <v>9153769482563.1094</v>
      </c>
    </row>
    <row r="10" spans="1:5">
      <c r="A10" s="3" t="s">
        <v>12</v>
      </c>
      <c r="B10" s="2" t="s">
        <v>13</v>
      </c>
      <c r="C10" s="18">
        <v>5829731243125.4404</v>
      </c>
      <c r="D10" s="24">
        <v>14292899400</v>
      </c>
      <c r="E10" s="19">
        <f t="shared" si="0"/>
        <v>5844024142525.4404</v>
      </c>
    </row>
    <row r="11" spans="1:5">
      <c r="A11" s="3" t="s">
        <v>14</v>
      </c>
      <c r="B11" s="2" t="s">
        <v>15</v>
      </c>
      <c r="C11" s="18">
        <v>990644279246</v>
      </c>
      <c r="D11" s="24">
        <v>1000</v>
      </c>
      <c r="E11" s="19">
        <f t="shared" si="0"/>
        <v>990644280246</v>
      </c>
    </row>
    <row r="12" spans="1:5">
      <c r="A12" s="3" t="s">
        <v>148</v>
      </c>
      <c r="B12" s="2" t="s">
        <v>149</v>
      </c>
      <c r="C12" s="18">
        <v>534322738833.21698</v>
      </c>
      <c r="D12" s="24">
        <v>4386623569</v>
      </c>
      <c r="E12" s="19">
        <f t="shared" si="0"/>
        <v>538709362402.21698</v>
      </c>
    </row>
    <row r="13" spans="1:5">
      <c r="A13" s="3" t="s">
        <v>16</v>
      </c>
      <c r="B13" s="2" t="s">
        <v>17</v>
      </c>
      <c r="C13" s="18">
        <v>3099841792894</v>
      </c>
      <c r="D13" s="24">
        <v>1984065500</v>
      </c>
      <c r="E13" s="19">
        <f t="shared" si="0"/>
        <v>3101825858394</v>
      </c>
    </row>
    <row r="14" spans="1:5">
      <c r="A14" s="3" t="s">
        <v>18</v>
      </c>
      <c r="B14" s="2" t="s">
        <v>19</v>
      </c>
      <c r="C14" s="18">
        <v>313453057718</v>
      </c>
      <c r="D14" s="24">
        <v>381528880</v>
      </c>
      <c r="E14" s="19">
        <f t="shared" si="0"/>
        <v>313834586598</v>
      </c>
    </row>
    <row r="15" spans="1:5">
      <c r="A15" s="3" t="s">
        <v>20</v>
      </c>
      <c r="B15" s="2" t="s">
        <v>21</v>
      </c>
      <c r="C15" s="18">
        <v>900415281375.01196</v>
      </c>
      <c r="D15" s="24">
        <v>18318718</v>
      </c>
      <c r="E15" s="19">
        <f t="shared" si="0"/>
        <v>900433600093.01196</v>
      </c>
    </row>
    <row r="16" spans="1:5">
      <c r="A16" s="3" t="s">
        <v>22</v>
      </c>
      <c r="B16" s="2" t="s">
        <v>23</v>
      </c>
      <c r="C16" s="18">
        <v>45913506305</v>
      </c>
      <c r="D16" s="24">
        <v>117129882487</v>
      </c>
      <c r="E16" s="19">
        <f t="shared" si="0"/>
        <v>163043388792</v>
      </c>
    </row>
    <row r="17" spans="1:5">
      <c r="A17" s="3" t="s">
        <v>24</v>
      </c>
      <c r="B17" s="2" t="s">
        <v>25</v>
      </c>
      <c r="C17" s="18">
        <v>688263416232.52002</v>
      </c>
      <c r="D17" s="24">
        <v>77414000</v>
      </c>
      <c r="E17" s="19">
        <f t="shared" si="0"/>
        <v>688340830232.52002</v>
      </c>
    </row>
    <row r="18" spans="1:5">
      <c r="A18" s="3" t="s">
        <v>26</v>
      </c>
      <c r="B18" s="2" t="s">
        <v>27</v>
      </c>
      <c r="C18" s="18">
        <v>65699515599</v>
      </c>
      <c r="D18" s="24">
        <v>843844000</v>
      </c>
      <c r="E18" s="19">
        <f t="shared" si="0"/>
        <v>66543359599</v>
      </c>
    </row>
    <row r="19" spans="1:5">
      <c r="A19" s="3" t="s">
        <v>28</v>
      </c>
      <c r="B19" s="2" t="s">
        <v>29</v>
      </c>
      <c r="C19" s="18">
        <v>55562303212.241997</v>
      </c>
      <c r="D19" s="24">
        <v>3218902532</v>
      </c>
      <c r="E19" s="19">
        <f t="shared" si="0"/>
        <v>58781205744.241997</v>
      </c>
    </row>
    <row r="20" spans="1:5">
      <c r="A20" s="3" t="s">
        <v>172</v>
      </c>
      <c r="B20" s="3" t="s">
        <v>197</v>
      </c>
      <c r="C20" s="18">
        <v>433434719739</v>
      </c>
      <c r="D20" s="24">
        <v>402612023523</v>
      </c>
      <c r="E20" s="19">
        <f t="shared" si="0"/>
        <v>836046743262</v>
      </c>
    </row>
    <row r="21" spans="1:5">
      <c r="A21" s="3" t="s">
        <v>30</v>
      </c>
      <c r="B21" s="2" t="s">
        <v>31</v>
      </c>
      <c r="C21" s="18">
        <v>94736337816.764008</v>
      </c>
      <c r="D21" s="24">
        <v>1213352638</v>
      </c>
      <c r="E21" s="19">
        <f t="shared" si="0"/>
        <v>95949690454.764008</v>
      </c>
    </row>
    <row r="22" spans="1:5">
      <c r="A22" s="3" t="s">
        <v>32</v>
      </c>
      <c r="B22" s="2" t="s">
        <v>33</v>
      </c>
      <c r="C22" s="18">
        <v>118943292564.186</v>
      </c>
      <c r="D22" s="24">
        <v>19446313509.573002</v>
      </c>
      <c r="E22" s="19">
        <f t="shared" si="0"/>
        <v>138389606073.759</v>
      </c>
    </row>
    <row r="23" spans="1:5">
      <c r="A23" s="3" t="s">
        <v>34</v>
      </c>
      <c r="B23" s="2" t="s">
        <v>35</v>
      </c>
      <c r="C23" s="18">
        <v>379206882824.01398</v>
      </c>
      <c r="D23" s="24">
        <v>458300125674.18103</v>
      </c>
      <c r="E23" s="19">
        <f t="shared" si="0"/>
        <v>837507008498.19507</v>
      </c>
    </row>
    <row r="24" spans="1:5">
      <c r="A24" s="3" t="s">
        <v>36</v>
      </c>
      <c r="B24" s="2" t="s">
        <v>37</v>
      </c>
      <c r="C24" s="18">
        <v>23640662430.929001</v>
      </c>
      <c r="D24" s="24">
        <v>1040270176</v>
      </c>
      <c r="E24" s="19">
        <f t="shared" si="0"/>
        <v>24680932606.929001</v>
      </c>
    </row>
    <row r="25" spans="1:5">
      <c r="A25" s="3" t="s">
        <v>38</v>
      </c>
      <c r="B25" s="2" t="s">
        <v>39</v>
      </c>
      <c r="C25" s="18">
        <v>625545779018.91895</v>
      </c>
      <c r="D25" s="24">
        <v>35347644032.537003</v>
      </c>
      <c r="E25" s="19">
        <f t="shared" si="0"/>
        <v>660893423051.45593</v>
      </c>
    </row>
    <row r="26" spans="1:5">
      <c r="A26" s="3" t="s">
        <v>40</v>
      </c>
      <c r="B26" s="2" t="s">
        <v>41</v>
      </c>
      <c r="C26" s="18">
        <v>1244493015586.78</v>
      </c>
      <c r="D26" s="24">
        <v>4437017407</v>
      </c>
      <c r="E26" s="19">
        <f t="shared" si="0"/>
        <v>1248930032993.78</v>
      </c>
    </row>
    <row r="27" spans="1:5">
      <c r="A27" s="3" t="s">
        <v>42</v>
      </c>
      <c r="B27" s="2" t="s">
        <v>43</v>
      </c>
      <c r="C27" s="18">
        <v>944652519158</v>
      </c>
      <c r="D27" s="24">
        <v>571375851918.78601</v>
      </c>
      <c r="E27" s="19">
        <f t="shared" si="0"/>
        <v>1516028371076.7861</v>
      </c>
    </row>
    <row r="28" spans="1:5">
      <c r="A28" s="3" t="s">
        <v>44</v>
      </c>
      <c r="B28" s="2" t="s">
        <v>45</v>
      </c>
      <c r="C28" s="18">
        <v>11943623864</v>
      </c>
      <c r="D28" s="24">
        <v>2853000</v>
      </c>
      <c r="E28" s="19">
        <f t="shared" si="0"/>
        <v>11946476864</v>
      </c>
    </row>
    <row r="29" spans="1:5">
      <c r="A29" s="3" t="s">
        <v>46</v>
      </c>
      <c r="B29" s="2" t="s">
        <v>47</v>
      </c>
      <c r="C29" s="18">
        <v>90340313436</v>
      </c>
      <c r="D29" s="24"/>
      <c r="E29" s="19">
        <f t="shared" si="0"/>
        <v>90340313436</v>
      </c>
    </row>
    <row r="30" spans="1:5">
      <c r="A30" s="3" t="s">
        <v>48</v>
      </c>
      <c r="B30" s="2" t="s">
        <v>49</v>
      </c>
      <c r="C30" s="18">
        <v>235064784202.14999</v>
      </c>
      <c r="D30" s="24">
        <v>140390661206</v>
      </c>
      <c r="E30" s="19">
        <f t="shared" si="0"/>
        <v>375455445408.15002</v>
      </c>
    </row>
    <row r="31" spans="1:5">
      <c r="A31" s="3" t="s">
        <v>173</v>
      </c>
      <c r="B31" s="2" t="s">
        <v>50</v>
      </c>
      <c r="C31" s="18">
        <v>222436771617</v>
      </c>
      <c r="D31" s="24">
        <v>33476300.736000001</v>
      </c>
      <c r="E31" s="19">
        <f t="shared" si="0"/>
        <v>222470247917.73599</v>
      </c>
    </row>
    <row r="32" spans="1:5">
      <c r="A32" s="3" t="s">
        <v>174</v>
      </c>
      <c r="B32" s="2" t="s">
        <v>181</v>
      </c>
      <c r="C32" s="18">
        <v>491854790264</v>
      </c>
      <c r="D32" s="24">
        <v>97657485752</v>
      </c>
      <c r="E32" s="19">
        <f t="shared" si="0"/>
        <v>589512276016</v>
      </c>
    </row>
    <row r="33" spans="1:12">
      <c r="A33" s="6" t="s">
        <v>154</v>
      </c>
      <c r="B33" s="2" t="s">
        <v>161</v>
      </c>
      <c r="C33" s="18">
        <v>1470382492854</v>
      </c>
      <c r="D33" s="24"/>
      <c r="E33" s="19">
        <f t="shared" si="0"/>
        <v>1470382492854</v>
      </c>
    </row>
    <row r="34" spans="1:12">
      <c r="A34" s="6" t="s">
        <v>175</v>
      </c>
      <c r="B34" s="2" t="s">
        <v>182</v>
      </c>
      <c r="C34" s="18">
        <v>464803448878</v>
      </c>
      <c r="D34" s="24">
        <v>34564651363</v>
      </c>
      <c r="E34" s="19">
        <f t="shared" si="0"/>
        <v>499368100241</v>
      </c>
    </row>
    <row r="35" spans="1:12">
      <c r="A35" s="6" t="s">
        <v>155</v>
      </c>
      <c r="B35" s="2" t="s">
        <v>162</v>
      </c>
      <c r="C35" s="18">
        <v>403190435101</v>
      </c>
      <c r="D35" s="24">
        <v>100</v>
      </c>
      <c r="E35" s="19">
        <f t="shared" si="0"/>
        <v>403190435201</v>
      </c>
    </row>
    <row r="36" spans="1:12">
      <c r="A36" s="6" t="s">
        <v>156</v>
      </c>
      <c r="B36" s="2" t="s">
        <v>163</v>
      </c>
      <c r="C36" s="18">
        <v>454536328528</v>
      </c>
      <c r="D36" s="28"/>
      <c r="E36" s="19">
        <f t="shared" si="0"/>
        <v>454536328528</v>
      </c>
    </row>
    <row r="37" spans="1:12">
      <c r="A37" s="6" t="s">
        <v>170</v>
      </c>
      <c r="B37" s="2" t="s">
        <v>171</v>
      </c>
      <c r="C37" s="18">
        <v>213256203740</v>
      </c>
      <c r="D37" s="24"/>
      <c r="E37" s="19">
        <f t="shared" si="0"/>
        <v>213256203740</v>
      </c>
    </row>
    <row r="38" spans="1:12">
      <c r="A38" s="6" t="s">
        <v>157</v>
      </c>
      <c r="B38" s="2" t="s">
        <v>164</v>
      </c>
      <c r="C38" s="18">
        <v>283249542917</v>
      </c>
      <c r="D38" s="24">
        <v>11637036444</v>
      </c>
      <c r="E38" s="19">
        <f t="shared" si="0"/>
        <v>294886579361</v>
      </c>
    </row>
    <row r="39" spans="1:12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>
      <c r="A40" s="6" t="s">
        <v>158</v>
      </c>
      <c r="B40" s="2" t="s">
        <v>165</v>
      </c>
      <c r="C40" s="18">
        <v>319295259844</v>
      </c>
      <c r="D40" s="24">
        <v>80452526429</v>
      </c>
      <c r="E40" s="19">
        <f t="shared" si="0"/>
        <v>399747786273</v>
      </c>
    </row>
    <row r="41" spans="1:12">
      <c r="A41" s="6" t="s">
        <v>159</v>
      </c>
      <c r="B41" s="2" t="s">
        <v>166</v>
      </c>
      <c r="C41" s="18">
        <v>306098017024</v>
      </c>
      <c r="D41" s="28">
        <v>9594559538</v>
      </c>
      <c r="E41" s="19">
        <f t="shared" si="0"/>
        <v>315692576562</v>
      </c>
    </row>
    <row r="42" spans="1:12">
      <c r="A42" s="6" t="s">
        <v>160</v>
      </c>
      <c r="B42" s="2" t="s">
        <v>167</v>
      </c>
      <c r="C42" s="18">
        <v>142482868971</v>
      </c>
      <c r="D42" s="24">
        <v>281568500</v>
      </c>
      <c r="E42" s="19">
        <f t="shared" si="0"/>
        <v>142764437471</v>
      </c>
    </row>
    <row r="43" spans="1:12">
      <c r="A43" s="6" t="s">
        <v>168</v>
      </c>
      <c r="B43" s="2" t="s">
        <v>169</v>
      </c>
      <c r="C43" s="18">
        <v>275872826708</v>
      </c>
      <c r="D43" s="24">
        <v>7213087661</v>
      </c>
      <c r="E43" s="19">
        <f t="shared" si="0"/>
        <v>283085914369</v>
      </c>
    </row>
    <row r="44" spans="1:12">
      <c r="A44" s="3" t="s">
        <v>51</v>
      </c>
      <c r="B44" s="2" t="s">
        <v>52</v>
      </c>
      <c r="C44" s="18">
        <f>SUM(C5:C43)</f>
        <v>32702693631753.332</v>
      </c>
      <c r="D44" s="24">
        <f>SUM(D5:D43)</f>
        <v>2523347938818.813</v>
      </c>
      <c r="E44" s="19">
        <f t="shared" si="0"/>
        <v>35226041570572.148</v>
      </c>
    </row>
    <row r="45" spans="1:12">
      <c r="C45" s="10"/>
      <c r="D45" s="11"/>
    </row>
    <row r="46" spans="1:12">
      <c r="C46" s="10"/>
      <c r="D46" s="11"/>
    </row>
    <row r="47" spans="1:12" ht="34.5" customHeight="1">
      <c r="A47" s="53" t="s">
        <v>199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5"/>
    </row>
    <row r="48" spans="1:12">
      <c r="A48" s="51" t="s">
        <v>70</v>
      </c>
      <c r="B48" s="51" t="s">
        <v>1</v>
      </c>
      <c r="C48" s="12" t="s">
        <v>71</v>
      </c>
      <c r="D48" s="12" t="s">
        <v>72</v>
      </c>
      <c r="E48" s="12" t="s">
        <v>73</v>
      </c>
      <c r="F48" s="12" t="s">
        <v>74</v>
      </c>
      <c r="G48" s="12" t="s">
        <v>75</v>
      </c>
      <c r="H48" s="12" t="s">
        <v>76</v>
      </c>
      <c r="I48" s="12" t="s">
        <v>142</v>
      </c>
      <c r="J48" s="12" t="s">
        <v>143</v>
      </c>
      <c r="K48" s="12" t="s">
        <v>77</v>
      </c>
      <c r="L48" s="12" t="s">
        <v>130</v>
      </c>
    </row>
    <row r="49" spans="1:12" ht="41.25" customHeight="1">
      <c r="A49" s="52"/>
      <c r="B49" s="52"/>
      <c r="C49" s="22" t="s">
        <v>134</v>
      </c>
      <c r="D49" s="22" t="s">
        <v>135</v>
      </c>
      <c r="E49" s="22" t="s">
        <v>60</v>
      </c>
      <c r="F49" s="23" t="s">
        <v>136</v>
      </c>
      <c r="G49" s="22" t="s">
        <v>64</v>
      </c>
      <c r="H49" s="23" t="s">
        <v>66</v>
      </c>
      <c r="I49" s="23" t="s">
        <v>146</v>
      </c>
      <c r="J49" s="23" t="s">
        <v>147</v>
      </c>
      <c r="K49" s="22" t="s">
        <v>68</v>
      </c>
      <c r="L49" s="22" t="s">
        <v>120</v>
      </c>
    </row>
    <row r="50" spans="1:12">
      <c r="A50" s="3" t="s">
        <v>2</v>
      </c>
      <c r="B50" s="2" t="s">
        <v>3</v>
      </c>
      <c r="C50" s="18">
        <v>218164430848</v>
      </c>
      <c r="D50" s="18">
        <v>9003504532</v>
      </c>
      <c r="E50" s="18">
        <v>1597290910</v>
      </c>
      <c r="F50" s="18">
        <v>1543875485</v>
      </c>
      <c r="G50" s="18">
        <v>3274000</v>
      </c>
      <c r="H50" s="18">
        <v>1443195416.0450001</v>
      </c>
      <c r="I50" s="18"/>
      <c r="J50" s="18"/>
      <c r="K50" s="18">
        <v>1292940568</v>
      </c>
      <c r="L50" s="18">
        <v>233048511759.04501</v>
      </c>
    </row>
    <row r="51" spans="1:12">
      <c r="A51" s="3" t="s">
        <v>4</v>
      </c>
      <c r="B51" s="2" t="s">
        <v>5</v>
      </c>
      <c r="C51" s="18">
        <v>18109861456</v>
      </c>
      <c r="D51" s="18">
        <v>3131850294</v>
      </c>
      <c r="E51" s="18">
        <v>1459742540</v>
      </c>
      <c r="F51" s="18">
        <v>678281900</v>
      </c>
      <c r="G51" s="18">
        <v>90097500</v>
      </c>
      <c r="H51" s="18">
        <v>143700000</v>
      </c>
      <c r="I51" s="18"/>
      <c r="J51" s="18"/>
      <c r="K51" s="18"/>
      <c r="L51" s="18">
        <v>23613533690</v>
      </c>
    </row>
    <row r="52" spans="1:12">
      <c r="A52" s="3" t="s">
        <v>6</v>
      </c>
      <c r="B52" s="2" t="s">
        <v>7</v>
      </c>
      <c r="C52" s="18">
        <v>1079537567458</v>
      </c>
      <c r="D52" s="18">
        <v>25626428326</v>
      </c>
      <c r="E52" s="18">
        <v>29027749879</v>
      </c>
      <c r="F52" s="18">
        <v>17309206581</v>
      </c>
      <c r="G52" s="18">
        <v>3712585019</v>
      </c>
      <c r="H52" s="18">
        <v>194277859183</v>
      </c>
      <c r="I52" s="18"/>
      <c r="J52" s="18">
        <v>826673835</v>
      </c>
      <c r="K52" s="18">
        <v>325393823</v>
      </c>
      <c r="L52" s="18">
        <v>1350643464104</v>
      </c>
    </row>
    <row r="53" spans="1:12">
      <c r="A53" s="3" t="s">
        <v>8</v>
      </c>
      <c r="B53" s="2" t="s">
        <v>9</v>
      </c>
      <c r="C53" s="18">
        <v>56222506866</v>
      </c>
      <c r="D53" s="18">
        <v>20531927737</v>
      </c>
      <c r="E53" s="18">
        <v>1700273001</v>
      </c>
      <c r="F53" s="18">
        <v>798416144</v>
      </c>
      <c r="G53" s="18">
        <v>189371</v>
      </c>
      <c r="H53" s="18">
        <v>1228446665</v>
      </c>
      <c r="I53" s="18">
        <v>10936024752</v>
      </c>
      <c r="J53" s="18"/>
      <c r="K53" s="18"/>
      <c r="L53" s="18">
        <v>91417784536</v>
      </c>
    </row>
    <row r="54" spans="1:12">
      <c r="A54" s="3" t="s">
        <v>10</v>
      </c>
      <c r="B54" s="2" t="s">
        <v>11</v>
      </c>
      <c r="C54" s="18">
        <v>64783672514.612</v>
      </c>
      <c r="D54" s="18">
        <v>4271571542.2030001</v>
      </c>
      <c r="E54" s="18">
        <v>19171650153</v>
      </c>
      <c r="F54" s="18">
        <v>1034594500</v>
      </c>
      <c r="G54" s="18">
        <v>288178500</v>
      </c>
      <c r="H54" s="18">
        <v>2133507886479.8601</v>
      </c>
      <c r="I54" s="18">
        <v>41287859995.019997</v>
      </c>
      <c r="J54" s="18"/>
      <c r="K54" s="18">
        <v>6888888148538.4199</v>
      </c>
      <c r="L54" s="18">
        <v>9153233562223.1094</v>
      </c>
    </row>
    <row r="55" spans="1:12">
      <c r="A55" s="3" t="s">
        <v>12</v>
      </c>
      <c r="B55" s="2" t="s">
        <v>13</v>
      </c>
      <c r="C55" s="18">
        <v>5645735060890</v>
      </c>
      <c r="D55" s="18">
        <v>5903559839</v>
      </c>
      <c r="E55" s="18">
        <v>55937321571</v>
      </c>
      <c r="F55" s="18">
        <v>108212965446</v>
      </c>
      <c r="G55" s="18">
        <v>12394708402.443001</v>
      </c>
      <c r="H55" s="18">
        <v>299229779</v>
      </c>
      <c r="I55" s="18"/>
      <c r="J55" s="18"/>
      <c r="K55" s="18">
        <v>1248397198</v>
      </c>
      <c r="L55" s="18">
        <v>5829731243125.4404</v>
      </c>
    </row>
    <row r="56" spans="1:12">
      <c r="A56" s="3" t="s">
        <v>14</v>
      </c>
      <c r="B56" s="2" t="s">
        <v>15</v>
      </c>
      <c r="C56" s="18">
        <v>78908722343</v>
      </c>
      <c r="D56" s="18">
        <v>1006451072</v>
      </c>
      <c r="E56" s="18">
        <v>2561608505</v>
      </c>
      <c r="F56" s="18">
        <v>648546312</v>
      </c>
      <c r="G56" s="18">
        <v>12333000</v>
      </c>
      <c r="H56" s="18">
        <v>451895737</v>
      </c>
      <c r="I56" s="18"/>
      <c r="J56" s="18">
        <v>9410000</v>
      </c>
      <c r="K56" s="18">
        <v>907045312277</v>
      </c>
      <c r="L56" s="18">
        <v>990644279246</v>
      </c>
    </row>
    <row r="57" spans="1:12">
      <c r="A57" s="3" t="s">
        <v>148</v>
      </c>
      <c r="B57" s="2" t="s">
        <v>149</v>
      </c>
      <c r="C57" s="18">
        <v>391763902153.52301</v>
      </c>
      <c r="D57" s="18">
        <v>10927285466.674</v>
      </c>
      <c r="E57" s="18">
        <v>104189019426</v>
      </c>
      <c r="F57" s="18">
        <v>4937546167</v>
      </c>
      <c r="G57" s="18">
        <v>2644813500</v>
      </c>
      <c r="H57" s="18">
        <v>337090188</v>
      </c>
      <c r="I57" s="18">
        <v>969004321.01999998</v>
      </c>
      <c r="J57" s="18">
        <v>18084626211</v>
      </c>
      <c r="K57" s="18">
        <v>469451400</v>
      </c>
      <c r="L57" s="18">
        <v>534322738833.21698</v>
      </c>
    </row>
    <row r="58" spans="1:12">
      <c r="A58" s="3" t="s">
        <v>16</v>
      </c>
      <c r="B58" s="2" t="s">
        <v>17</v>
      </c>
      <c r="C58" s="18">
        <v>3041517955916</v>
      </c>
      <c r="D58" s="18">
        <v>4686368175</v>
      </c>
      <c r="E58" s="18">
        <v>43666679776</v>
      </c>
      <c r="F58" s="18">
        <v>3149226382</v>
      </c>
      <c r="G58" s="18">
        <v>491306000</v>
      </c>
      <c r="H58" s="18">
        <v>5846178645</v>
      </c>
      <c r="I58" s="18"/>
      <c r="J58" s="18"/>
      <c r="K58" s="18">
        <v>484078000</v>
      </c>
      <c r="L58" s="18">
        <v>3099841792894</v>
      </c>
    </row>
    <row r="59" spans="1:12">
      <c r="A59" s="3" t="s">
        <v>18</v>
      </c>
      <c r="B59" s="2" t="s">
        <v>19</v>
      </c>
      <c r="C59" s="18">
        <v>176319284935</v>
      </c>
      <c r="D59" s="18">
        <v>9349879318</v>
      </c>
      <c r="E59" s="18">
        <v>122091339713</v>
      </c>
      <c r="F59" s="18">
        <v>4711944191</v>
      </c>
      <c r="G59" s="18">
        <v>803249014</v>
      </c>
      <c r="H59" s="18">
        <v>177360547</v>
      </c>
      <c r="I59" s="18"/>
      <c r="J59" s="18"/>
      <c r="K59" s="18"/>
      <c r="L59" s="18">
        <v>313453057718</v>
      </c>
    </row>
    <row r="60" spans="1:12">
      <c r="A60" s="3" t="s">
        <v>20</v>
      </c>
      <c r="B60" s="2" t="s">
        <v>21</v>
      </c>
      <c r="C60" s="18">
        <v>830869417048</v>
      </c>
      <c r="D60" s="18">
        <v>1682327820.2520001</v>
      </c>
      <c r="E60" s="18">
        <v>62717360231.760002</v>
      </c>
      <c r="F60" s="18">
        <v>1146763200</v>
      </c>
      <c r="G60" s="18">
        <v>439305625</v>
      </c>
      <c r="H60" s="18">
        <v>3170240993</v>
      </c>
      <c r="I60" s="18"/>
      <c r="J60" s="18">
        <v>17178250</v>
      </c>
      <c r="K60" s="18">
        <v>372688207</v>
      </c>
      <c r="L60" s="18">
        <v>900415281375.01196</v>
      </c>
    </row>
    <row r="61" spans="1:12">
      <c r="A61" s="3" t="s">
        <v>22</v>
      </c>
      <c r="B61" s="2" t="s">
        <v>23</v>
      </c>
      <c r="C61" s="18">
        <v>27163173766</v>
      </c>
      <c r="D61" s="18">
        <v>263674149</v>
      </c>
      <c r="E61" s="18">
        <v>189179364</v>
      </c>
      <c r="F61" s="18">
        <v>362341300</v>
      </c>
      <c r="G61" s="18">
        <v>0</v>
      </c>
      <c r="H61" s="18">
        <v>17935137726</v>
      </c>
      <c r="I61" s="18"/>
      <c r="J61" s="18"/>
      <c r="K61" s="18"/>
      <c r="L61" s="18">
        <v>45913506305</v>
      </c>
    </row>
    <row r="62" spans="1:12">
      <c r="A62" s="3" t="s">
        <v>24</v>
      </c>
      <c r="B62" s="2" t="s">
        <v>25</v>
      </c>
      <c r="C62" s="18">
        <v>14664854889.4</v>
      </c>
      <c r="D62" s="18">
        <v>1001098755.12</v>
      </c>
      <c r="E62" s="18">
        <v>130977002</v>
      </c>
      <c r="F62" s="18">
        <v>41135468</v>
      </c>
      <c r="G62" s="18">
        <v>0</v>
      </c>
      <c r="H62" s="18">
        <v>8270477132</v>
      </c>
      <c r="I62" s="18"/>
      <c r="J62" s="18"/>
      <c r="K62" s="18">
        <v>664154872986</v>
      </c>
      <c r="L62" s="18">
        <v>688263416232.52002</v>
      </c>
    </row>
    <row r="63" spans="1:12">
      <c r="A63" s="3" t="s">
        <v>26</v>
      </c>
      <c r="B63" s="2" t="s">
        <v>27</v>
      </c>
      <c r="C63" s="18">
        <v>56275296741</v>
      </c>
      <c r="D63" s="18">
        <v>695034068</v>
      </c>
      <c r="E63" s="18">
        <v>871738728</v>
      </c>
      <c r="F63" s="18">
        <v>138925150</v>
      </c>
      <c r="G63" s="18">
        <v>0</v>
      </c>
      <c r="H63" s="18">
        <v>7300025266</v>
      </c>
      <c r="I63" s="18"/>
      <c r="J63" s="18">
        <v>418495646</v>
      </c>
      <c r="K63" s="18"/>
      <c r="L63" s="18">
        <v>65699515599</v>
      </c>
    </row>
    <row r="64" spans="1:12">
      <c r="A64" s="3" t="s">
        <v>28</v>
      </c>
      <c r="B64" s="2" t="s">
        <v>29</v>
      </c>
      <c r="C64" s="18">
        <v>27545680094.481998</v>
      </c>
      <c r="D64" s="18">
        <v>11658582953</v>
      </c>
      <c r="E64" s="18">
        <v>398514724</v>
      </c>
      <c r="F64" s="18">
        <v>1704610240</v>
      </c>
      <c r="G64" s="18">
        <v>0</v>
      </c>
      <c r="H64" s="18">
        <v>13869904492</v>
      </c>
      <c r="I64" s="18">
        <v>385010708.75999999</v>
      </c>
      <c r="J64" s="18"/>
      <c r="K64" s="18"/>
      <c r="L64" s="18">
        <v>55562303212.241997</v>
      </c>
    </row>
    <row r="65" spans="1:12">
      <c r="A65" s="3" t="s">
        <v>172</v>
      </c>
      <c r="B65" s="3" t="s">
        <v>197</v>
      </c>
      <c r="C65" s="18">
        <v>86286430144</v>
      </c>
      <c r="D65" s="18">
        <v>1354942437</v>
      </c>
      <c r="E65" s="18">
        <v>2037298706</v>
      </c>
      <c r="F65" s="18">
        <v>1124527100</v>
      </c>
      <c r="G65" s="18">
        <v>750000</v>
      </c>
      <c r="H65" s="18">
        <v>342362334352</v>
      </c>
      <c r="I65" s="18"/>
      <c r="J65" s="18"/>
      <c r="K65" s="18">
        <v>268437000</v>
      </c>
      <c r="L65" s="18">
        <v>433434719739</v>
      </c>
    </row>
    <row r="66" spans="1:12">
      <c r="A66" s="3" t="s">
        <v>30</v>
      </c>
      <c r="B66" s="2" t="s">
        <v>31</v>
      </c>
      <c r="C66" s="18">
        <v>90098496042.923996</v>
      </c>
      <c r="D66" s="18">
        <v>934549373</v>
      </c>
      <c r="E66" s="18">
        <v>674458335</v>
      </c>
      <c r="F66" s="18">
        <v>244932250</v>
      </c>
      <c r="G66" s="18">
        <v>0</v>
      </c>
      <c r="H66" s="18">
        <v>804367268</v>
      </c>
      <c r="I66" s="18">
        <v>1979534547.8399999</v>
      </c>
      <c r="J66" s="18"/>
      <c r="K66" s="18"/>
      <c r="L66" s="18">
        <v>94736337816.764008</v>
      </c>
    </row>
    <row r="67" spans="1:12">
      <c r="A67" s="3" t="s">
        <v>32</v>
      </c>
      <c r="B67" s="2" t="s">
        <v>33</v>
      </c>
      <c r="C67" s="18">
        <v>100822237608.81</v>
      </c>
      <c r="D67" s="18">
        <v>1621749389.3759999</v>
      </c>
      <c r="E67" s="18">
        <v>3082868553</v>
      </c>
      <c r="F67" s="18">
        <v>7509283757</v>
      </c>
      <c r="G67" s="18">
        <v>0</v>
      </c>
      <c r="H67" s="18">
        <v>5699498500</v>
      </c>
      <c r="I67" s="18">
        <v>11237274</v>
      </c>
      <c r="J67" s="18"/>
      <c r="K67" s="18">
        <v>196417482</v>
      </c>
      <c r="L67" s="18">
        <v>118943292564.186</v>
      </c>
    </row>
    <row r="68" spans="1:12">
      <c r="A68" s="3" t="s">
        <v>34</v>
      </c>
      <c r="B68" s="2" t="s">
        <v>35</v>
      </c>
      <c r="C68" s="18">
        <v>18126847104.174</v>
      </c>
      <c r="D68" s="18">
        <v>39776744.399999999</v>
      </c>
      <c r="E68" s="18">
        <v>350022239293.20001</v>
      </c>
      <c r="F68" s="18">
        <v>10810169</v>
      </c>
      <c r="G68" s="18">
        <v>0</v>
      </c>
      <c r="H68" s="18">
        <v>9788576000</v>
      </c>
      <c r="I68" s="18">
        <v>1218633513.24</v>
      </c>
      <c r="J68" s="18"/>
      <c r="K68" s="18"/>
      <c r="L68" s="18">
        <v>379206882824.01398</v>
      </c>
    </row>
    <row r="69" spans="1:12">
      <c r="A69" s="3" t="s">
        <v>36</v>
      </c>
      <c r="B69" s="2" t="s">
        <v>37</v>
      </c>
      <c r="C69" s="18">
        <v>22067153101.328999</v>
      </c>
      <c r="D69" s="18">
        <v>1030812263</v>
      </c>
      <c r="E69" s="18">
        <v>241214071</v>
      </c>
      <c r="F69" s="18">
        <v>49104150</v>
      </c>
      <c r="G69" s="18">
        <v>10155000</v>
      </c>
      <c r="H69" s="18">
        <v>31886000</v>
      </c>
      <c r="I69" s="18">
        <v>210337845.59999999</v>
      </c>
      <c r="J69" s="18"/>
      <c r="K69" s="18"/>
      <c r="L69" s="18">
        <v>23640662430.929001</v>
      </c>
    </row>
    <row r="70" spans="1:12">
      <c r="A70" s="3" t="s">
        <v>38</v>
      </c>
      <c r="B70" s="2" t="s">
        <v>39</v>
      </c>
      <c r="C70" s="18">
        <v>19767643961.139999</v>
      </c>
      <c r="D70" s="18">
        <v>624607653.77900004</v>
      </c>
      <c r="E70" s="18">
        <v>295746741</v>
      </c>
      <c r="F70" s="18">
        <v>72244500</v>
      </c>
      <c r="G70" s="18">
        <v>0</v>
      </c>
      <c r="H70" s="18">
        <v>603655927948</v>
      </c>
      <c r="I70" s="18">
        <v>102158215</v>
      </c>
      <c r="J70" s="18"/>
      <c r="K70" s="18">
        <v>1027450000</v>
      </c>
      <c r="L70" s="18">
        <v>625545779018.91895</v>
      </c>
    </row>
    <row r="71" spans="1:12">
      <c r="A71" s="3" t="s">
        <v>40</v>
      </c>
      <c r="B71" s="2" t="s">
        <v>41</v>
      </c>
      <c r="C71" s="18">
        <v>1221053857586.4199</v>
      </c>
      <c r="D71" s="18">
        <v>12333594863.76</v>
      </c>
      <c r="E71" s="18">
        <v>4509246522</v>
      </c>
      <c r="F71" s="18">
        <v>3682764060</v>
      </c>
      <c r="G71" s="18">
        <v>1479554323</v>
      </c>
      <c r="H71" s="18">
        <v>1324604860</v>
      </c>
      <c r="I71" s="18">
        <v>93193371.599999994</v>
      </c>
      <c r="J71" s="18"/>
      <c r="K71" s="18">
        <v>16200000</v>
      </c>
      <c r="L71" s="18">
        <v>1244493015586.78</v>
      </c>
    </row>
    <row r="72" spans="1:12">
      <c r="A72" s="3" t="s">
        <v>42</v>
      </c>
      <c r="B72" s="2" t="s">
        <v>43</v>
      </c>
      <c r="C72" s="18">
        <v>11819007818</v>
      </c>
      <c r="D72" s="18">
        <v>751055233</v>
      </c>
      <c r="E72" s="18">
        <v>570051846630</v>
      </c>
      <c r="F72" s="18">
        <v>79822250</v>
      </c>
      <c r="G72" s="18">
        <v>0</v>
      </c>
      <c r="H72" s="18">
        <v>361809465535</v>
      </c>
      <c r="I72" s="18">
        <v>9817692</v>
      </c>
      <c r="J72" s="18"/>
      <c r="K72" s="18">
        <v>131504000</v>
      </c>
      <c r="L72" s="18">
        <v>944652519158</v>
      </c>
    </row>
    <row r="73" spans="1:12">
      <c r="A73" s="3" t="s">
        <v>44</v>
      </c>
      <c r="B73" s="2" t="s">
        <v>45</v>
      </c>
      <c r="C73" s="18">
        <v>6383581890</v>
      </c>
      <c r="D73" s="18">
        <v>494586614</v>
      </c>
      <c r="E73" s="18">
        <v>198145300</v>
      </c>
      <c r="F73" s="18">
        <v>89594320</v>
      </c>
      <c r="G73" s="18">
        <v>0</v>
      </c>
      <c r="H73" s="18">
        <v>4669059940</v>
      </c>
      <c r="I73" s="18">
        <v>108655800</v>
      </c>
      <c r="J73" s="18"/>
      <c r="K73" s="18"/>
      <c r="L73" s="18">
        <v>11943623864</v>
      </c>
    </row>
    <row r="74" spans="1:12">
      <c r="A74" s="3" t="s">
        <v>46</v>
      </c>
      <c r="B74" s="2" t="s">
        <v>47</v>
      </c>
      <c r="C74" s="18">
        <v>5745380273</v>
      </c>
      <c r="D74" s="18">
        <v>91876083</v>
      </c>
      <c r="E74" s="18">
        <v>23532094</v>
      </c>
      <c r="F74" s="18">
        <v>5656750</v>
      </c>
      <c r="G74" s="18">
        <v>0</v>
      </c>
      <c r="H74" s="18">
        <v>498000</v>
      </c>
      <c r="I74" s="18"/>
      <c r="J74" s="18"/>
      <c r="K74" s="18">
        <v>84473370236</v>
      </c>
      <c r="L74" s="18">
        <v>90340313436</v>
      </c>
    </row>
    <row r="75" spans="1:12">
      <c r="A75" s="3" t="s">
        <v>48</v>
      </c>
      <c r="B75" s="2" t="s">
        <v>49</v>
      </c>
      <c r="C75" s="18">
        <v>174833334049.14999</v>
      </c>
      <c r="D75" s="18">
        <v>5476443349</v>
      </c>
      <c r="E75" s="18">
        <v>1154037802</v>
      </c>
      <c r="F75" s="18">
        <v>376094938</v>
      </c>
      <c r="G75" s="18">
        <v>2110000</v>
      </c>
      <c r="H75" s="18">
        <v>3759048703</v>
      </c>
      <c r="I75" s="18"/>
      <c r="J75" s="18">
        <v>49463715361</v>
      </c>
      <c r="K75" s="18"/>
      <c r="L75" s="18">
        <v>235064784202.14999</v>
      </c>
    </row>
    <row r="76" spans="1:12">
      <c r="A76" s="3" t="s">
        <v>173</v>
      </c>
      <c r="B76" s="2" t="s">
        <v>50</v>
      </c>
      <c r="C76" s="18">
        <v>192425225210</v>
      </c>
      <c r="D76" s="18">
        <v>12634371703</v>
      </c>
      <c r="E76" s="18">
        <v>983792997</v>
      </c>
      <c r="F76" s="18">
        <v>732402726</v>
      </c>
      <c r="G76" s="18">
        <v>515472150</v>
      </c>
      <c r="H76" s="18">
        <v>54727000</v>
      </c>
      <c r="I76" s="18">
        <v>14095350</v>
      </c>
      <c r="J76" s="18"/>
      <c r="K76" s="18">
        <v>15076684481</v>
      </c>
      <c r="L76" s="18">
        <v>222436771617</v>
      </c>
    </row>
    <row r="77" spans="1:12">
      <c r="A77" s="3" t="s">
        <v>174</v>
      </c>
      <c r="B77" s="2" t="s">
        <v>181</v>
      </c>
      <c r="C77" s="18">
        <v>467137397275</v>
      </c>
      <c r="D77" s="18">
        <v>13914166433</v>
      </c>
      <c r="E77" s="18">
        <v>6934692563</v>
      </c>
      <c r="F77" s="18">
        <v>2505213943</v>
      </c>
      <c r="G77" s="18">
        <v>784773000</v>
      </c>
      <c r="H77" s="18">
        <v>447020000</v>
      </c>
      <c r="I77" s="18"/>
      <c r="J77" s="18">
        <v>131527050</v>
      </c>
      <c r="K77" s="18"/>
      <c r="L77" s="18">
        <v>491854790264</v>
      </c>
    </row>
    <row r="78" spans="1:12">
      <c r="A78" s="6" t="s">
        <v>154</v>
      </c>
      <c r="B78" s="2" t="s">
        <v>161</v>
      </c>
      <c r="C78" s="18">
        <v>1430881124268</v>
      </c>
      <c r="D78" s="18">
        <v>12716169981</v>
      </c>
      <c r="E78" s="18">
        <v>20127148753</v>
      </c>
      <c r="F78" s="18">
        <v>3732809047</v>
      </c>
      <c r="G78" s="18">
        <v>847648250</v>
      </c>
      <c r="H78" s="18">
        <v>1767197805</v>
      </c>
      <c r="I78" s="18"/>
      <c r="J78" s="18">
        <v>310394750</v>
      </c>
      <c r="K78" s="18"/>
      <c r="L78" s="18">
        <v>1470382492854</v>
      </c>
    </row>
    <row r="79" spans="1:12">
      <c r="A79" s="6" t="s">
        <v>175</v>
      </c>
      <c r="B79" s="2" t="s">
        <v>182</v>
      </c>
      <c r="C79" s="18">
        <v>454428871417</v>
      </c>
      <c r="D79" s="18">
        <v>4487689832</v>
      </c>
      <c r="E79" s="18">
        <v>4089719619</v>
      </c>
      <c r="F79" s="18">
        <v>646317600</v>
      </c>
      <c r="G79" s="18">
        <v>186846250</v>
      </c>
      <c r="H79" s="18">
        <v>923370160</v>
      </c>
      <c r="I79" s="18"/>
      <c r="J79" s="18">
        <v>40634000</v>
      </c>
      <c r="K79" s="18"/>
      <c r="L79" s="18">
        <v>464803448878</v>
      </c>
    </row>
    <row r="80" spans="1:12">
      <c r="A80" s="6" t="s">
        <v>155</v>
      </c>
      <c r="B80" s="2" t="s">
        <v>162</v>
      </c>
      <c r="C80" s="18">
        <v>385931383480</v>
      </c>
      <c r="D80" s="18">
        <v>3150400436</v>
      </c>
      <c r="E80" s="18">
        <v>6342951358</v>
      </c>
      <c r="F80" s="18">
        <v>693671327</v>
      </c>
      <c r="G80" s="18">
        <v>415904700</v>
      </c>
      <c r="H80" s="18">
        <v>6625220300</v>
      </c>
      <c r="I80" s="18"/>
      <c r="J80" s="18">
        <v>30903500</v>
      </c>
      <c r="K80" s="18"/>
      <c r="L80" s="18">
        <v>403190435101</v>
      </c>
    </row>
    <row r="81" spans="1:12">
      <c r="A81" s="6" t="s">
        <v>215</v>
      </c>
      <c r="B81" s="2" t="s">
        <v>163</v>
      </c>
      <c r="C81" s="18">
        <v>441821098843</v>
      </c>
      <c r="D81" s="18">
        <v>4108571259</v>
      </c>
      <c r="E81" s="18">
        <v>5283431329</v>
      </c>
      <c r="F81" s="18">
        <v>1355780976</v>
      </c>
      <c r="G81" s="18">
        <v>271764000</v>
      </c>
      <c r="H81" s="18">
        <v>1340627105</v>
      </c>
      <c r="I81" s="18"/>
      <c r="J81" s="18">
        <v>98425650</v>
      </c>
      <c r="K81" s="18">
        <v>256629366</v>
      </c>
      <c r="L81" s="18">
        <v>454536328528</v>
      </c>
    </row>
    <row r="82" spans="1:12">
      <c r="A82" s="6" t="s">
        <v>170</v>
      </c>
      <c r="B82" s="2" t="s">
        <v>171</v>
      </c>
      <c r="C82" s="18">
        <v>203043289180</v>
      </c>
      <c r="D82" s="18">
        <v>2902716065</v>
      </c>
      <c r="E82" s="18">
        <v>5144800340</v>
      </c>
      <c r="F82" s="18">
        <v>946205230</v>
      </c>
      <c r="G82" s="18">
        <v>242402050</v>
      </c>
      <c r="H82" s="18">
        <v>769905300</v>
      </c>
      <c r="I82" s="18"/>
      <c r="J82" s="18">
        <v>75263175</v>
      </c>
      <c r="K82" s="18">
        <v>131622400</v>
      </c>
      <c r="L82" s="18">
        <v>213256203740</v>
      </c>
    </row>
    <row r="83" spans="1:12">
      <c r="A83" s="6" t="s">
        <v>157</v>
      </c>
      <c r="B83" s="2" t="s">
        <v>164</v>
      </c>
      <c r="C83" s="18">
        <v>276653835062</v>
      </c>
      <c r="D83" s="18">
        <v>2163817543</v>
      </c>
      <c r="E83" s="18">
        <v>2796313533</v>
      </c>
      <c r="F83" s="18">
        <v>656596295</v>
      </c>
      <c r="G83" s="18">
        <v>125429000</v>
      </c>
      <c r="H83" s="18">
        <v>732412334</v>
      </c>
      <c r="I83" s="18"/>
      <c r="J83" s="18">
        <v>121139150</v>
      </c>
      <c r="K83" s="18"/>
      <c r="L83" s="18">
        <v>283249542917</v>
      </c>
    </row>
    <row r="84" spans="1:12">
      <c r="A84" s="6" t="s">
        <v>176</v>
      </c>
      <c r="B84" s="2" t="s">
        <v>183</v>
      </c>
      <c r="C84" s="18">
        <v>75192318593</v>
      </c>
      <c r="D84" s="18">
        <v>917478821</v>
      </c>
      <c r="E84" s="18">
        <v>991598024</v>
      </c>
      <c r="F84" s="18">
        <v>260834620</v>
      </c>
      <c r="G84" s="18">
        <v>26097000</v>
      </c>
      <c r="H84" s="18">
        <v>39316756</v>
      </c>
      <c r="I84" s="18"/>
      <c r="J84" s="18">
        <v>1080000</v>
      </c>
      <c r="K84" s="18"/>
      <c r="L84" s="18">
        <v>77428723814</v>
      </c>
    </row>
    <row r="85" spans="1:12">
      <c r="A85" s="6" t="s">
        <v>158</v>
      </c>
      <c r="B85" s="2" t="s">
        <v>165</v>
      </c>
      <c r="C85" s="18">
        <v>308486527139</v>
      </c>
      <c r="D85" s="18">
        <v>3939637001</v>
      </c>
      <c r="E85" s="18">
        <v>4485120048</v>
      </c>
      <c r="F85" s="18">
        <v>984002076</v>
      </c>
      <c r="G85" s="18">
        <v>370456500</v>
      </c>
      <c r="H85" s="18">
        <v>873379000</v>
      </c>
      <c r="I85" s="18"/>
      <c r="J85" s="18">
        <v>62350000</v>
      </c>
      <c r="K85" s="18">
        <v>93788080</v>
      </c>
      <c r="L85" s="18">
        <v>319295259844</v>
      </c>
    </row>
    <row r="86" spans="1:12">
      <c r="A86" s="6" t="s">
        <v>159</v>
      </c>
      <c r="B86" s="2" t="s">
        <v>166</v>
      </c>
      <c r="C86" s="18">
        <v>296198741373</v>
      </c>
      <c r="D86" s="18">
        <v>3237548483</v>
      </c>
      <c r="E86" s="18">
        <v>4357862868</v>
      </c>
      <c r="F86" s="18">
        <v>1043834134</v>
      </c>
      <c r="G86" s="18">
        <v>398471500</v>
      </c>
      <c r="H86" s="18">
        <v>848662666</v>
      </c>
      <c r="I86" s="18"/>
      <c r="J86" s="18">
        <v>12896000</v>
      </c>
      <c r="K86" s="18"/>
      <c r="L86" s="18">
        <v>306098017024</v>
      </c>
    </row>
    <row r="87" spans="1:12">
      <c r="A87" s="6" t="s">
        <v>160</v>
      </c>
      <c r="B87" s="2" t="s">
        <v>167</v>
      </c>
      <c r="C87" s="18">
        <v>136539266603</v>
      </c>
      <c r="D87" s="18">
        <v>1388333670</v>
      </c>
      <c r="E87" s="18">
        <v>3459206589</v>
      </c>
      <c r="F87" s="18">
        <v>391020522</v>
      </c>
      <c r="G87" s="18">
        <v>162480900</v>
      </c>
      <c r="H87" s="18">
        <v>319045286</v>
      </c>
      <c r="I87" s="18"/>
      <c r="J87" s="18">
        <v>57312000</v>
      </c>
      <c r="K87" s="18">
        <v>166203401</v>
      </c>
      <c r="L87" s="18">
        <v>142482868971</v>
      </c>
    </row>
    <row r="88" spans="1:12" ht="15.75" customHeight="1">
      <c r="A88" s="6" t="s">
        <v>168</v>
      </c>
      <c r="B88" s="2" t="s">
        <v>169</v>
      </c>
      <c r="C88" s="25">
        <v>268155641077</v>
      </c>
      <c r="D88" s="25">
        <v>3022439432</v>
      </c>
      <c r="E88" s="25">
        <v>3283808332</v>
      </c>
      <c r="F88" s="25">
        <v>458525900</v>
      </c>
      <c r="G88" s="25">
        <v>121338500</v>
      </c>
      <c r="H88" s="25">
        <v>762508017</v>
      </c>
      <c r="I88" s="25"/>
      <c r="J88" s="25">
        <v>68565450</v>
      </c>
      <c r="K88" s="25"/>
      <c r="L88" s="25">
        <v>275872826708</v>
      </c>
    </row>
    <row r="89" spans="1:12">
      <c r="A89" s="3" t="s">
        <v>51</v>
      </c>
      <c r="B89" s="2" t="s">
        <v>52</v>
      </c>
      <c r="C89" s="19">
        <f t="shared" ref="C89:L89" si="1">SUM(C50:C88)</f>
        <v>18421480077017.969</v>
      </c>
      <c r="D89" s="19">
        <f t="shared" si="1"/>
        <v>203076878709.564</v>
      </c>
      <c r="E89" s="19">
        <f t="shared" si="1"/>
        <v>1446281525923.96</v>
      </c>
      <c r="F89" s="19">
        <f t="shared" si="1"/>
        <v>174070427106</v>
      </c>
      <c r="G89" s="19">
        <f t="shared" si="1"/>
        <v>26841693054.443001</v>
      </c>
      <c r="H89" s="19">
        <f t="shared" si="1"/>
        <v>3737667287083.9053</v>
      </c>
      <c r="I89" s="19">
        <f t="shared" si="1"/>
        <v>57325563386.079987</v>
      </c>
      <c r="J89" s="19">
        <f t="shared" si="1"/>
        <v>69830590028</v>
      </c>
      <c r="K89" s="19">
        <f t="shared" si="1"/>
        <v>8566119589443.4199</v>
      </c>
      <c r="L89" s="19">
        <f t="shared" si="1"/>
        <v>32702693631753.332</v>
      </c>
    </row>
    <row r="92" spans="1:12">
      <c r="A92" s="56" t="s">
        <v>137</v>
      </c>
      <c r="B92" s="57"/>
      <c r="C92" s="57"/>
      <c r="D92" s="57"/>
      <c r="E92" s="57"/>
      <c r="F92" s="57"/>
      <c r="G92" s="57"/>
      <c r="H92" s="58"/>
    </row>
    <row r="93" spans="1:12">
      <c r="A93" s="51" t="s">
        <v>70</v>
      </c>
      <c r="B93" s="51" t="s">
        <v>1</v>
      </c>
      <c r="C93" s="13" t="s">
        <v>115</v>
      </c>
      <c r="D93" s="13" t="s">
        <v>116</v>
      </c>
      <c r="E93" s="13" t="s">
        <v>117</v>
      </c>
      <c r="F93" s="13" t="s">
        <v>118</v>
      </c>
      <c r="G93" s="13" t="s">
        <v>119</v>
      </c>
      <c r="H93" s="13" t="s">
        <v>131</v>
      </c>
    </row>
    <row r="94" spans="1:12" ht="47.25" customHeight="1">
      <c r="A94" s="52"/>
      <c r="B94" s="52"/>
      <c r="C94" s="23" t="s">
        <v>105</v>
      </c>
      <c r="D94" s="22" t="s">
        <v>107</v>
      </c>
      <c r="E94" s="23" t="s">
        <v>109</v>
      </c>
      <c r="F94" s="23" t="s">
        <v>111</v>
      </c>
      <c r="G94" s="22" t="s">
        <v>113</v>
      </c>
      <c r="H94" s="22" t="s">
        <v>120</v>
      </c>
    </row>
    <row r="95" spans="1:12">
      <c r="A95" s="3" t="s">
        <v>2</v>
      </c>
      <c r="B95" s="3" t="s">
        <v>3</v>
      </c>
      <c r="C95" s="24"/>
      <c r="D95" s="24"/>
      <c r="E95" s="24"/>
      <c r="F95" s="24">
        <v>584417897</v>
      </c>
      <c r="G95" s="24"/>
      <c r="H95" s="24">
        <v>584417897</v>
      </c>
    </row>
    <row r="96" spans="1:12">
      <c r="A96" s="6" t="s">
        <v>4</v>
      </c>
      <c r="B96" s="2" t="s">
        <v>5</v>
      </c>
      <c r="C96" s="24"/>
      <c r="D96" s="24"/>
      <c r="E96" s="24"/>
      <c r="F96" s="24">
        <v>5000</v>
      </c>
      <c r="G96" s="24"/>
      <c r="H96" s="24">
        <v>5000</v>
      </c>
    </row>
    <row r="97" spans="1:8">
      <c r="A97" s="3" t="s">
        <v>6</v>
      </c>
      <c r="B97" s="3" t="s">
        <v>7</v>
      </c>
      <c r="C97" s="24">
        <v>85235077</v>
      </c>
      <c r="D97" s="24"/>
      <c r="E97" s="24">
        <v>310794</v>
      </c>
      <c r="F97" s="24">
        <v>504127731535</v>
      </c>
      <c r="G97" s="24">
        <v>80199000</v>
      </c>
      <c r="H97" s="24">
        <v>504293476406</v>
      </c>
    </row>
    <row r="98" spans="1:8">
      <c r="A98" s="3" t="s">
        <v>8</v>
      </c>
      <c r="B98" s="3" t="s">
        <v>9</v>
      </c>
      <c r="C98" s="24"/>
      <c r="D98" s="24"/>
      <c r="E98" s="24"/>
      <c r="F98" s="24">
        <v>133917</v>
      </c>
      <c r="G98" s="24"/>
      <c r="H98" s="24">
        <v>133917</v>
      </c>
    </row>
    <row r="99" spans="1:8">
      <c r="A99" s="3" t="s">
        <v>150</v>
      </c>
      <c r="B99" s="3" t="s">
        <v>11</v>
      </c>
      <c r="C99" s="24"/>
      <c r="D99" s="24"/>
      <c r="E99" s="24"/>
      <c r="F99" s="24">
        <v>535920340</v>
      </c>
      <c r="G99" s="24"/>
      <c r="H99" s="24">
        <v>535920340</v>
      </c>
    </row>
    <row r="100" spans="1:8">
      <c r="A100" s="3" t="s">
        <v>12</v>
      </c>
      <c r="B100" s="3" t="s">
        <v>13</v>
      </c>
      <c r="C100" s="24"/>
      <c r="D100" s="24"/>
      <c r="E100" s="24"/>
      <c r="F100" s="24">
        <v>14292899400</v>
      </c>
      <c r="G100" s="24"/>
      <c r="H100" s="24">
        <v>14292899400</v>
      </c>
    </row>
    <row r="101" spans="1:8">
      <c r="A101" s="3" t="s">
        <v>14</v>
      </c>
      <c r="B101" s="3" t="s">
        <v>15</v>
      </c>
      <c r="C101" s="24"/>
      <c r="D101" s="24"/>
      <c r="E101" s="24"/>
      <c r="F101" s="24">
        <v>1000</v>
      </c>
      <c r="G101" s="24"/>
      <c r="H101" s="24">
        <v>1000</v>
      </c>
    </row>
    <row r="102" spans="1:8">
      <c r="A102" s="3" t="s">
        <v>177</v>
      </c>
      <c r="B102" s="3" t="s">
        <v>151</v>
      </c>
      <c r="C102" s="24"/>
      <c r="D102" s="24"/>
      <c r="E102" s="24"/>
      <c r="F102" s="24">
        <v>4386623569</v>
      </c>
      <c r="G102" s="24"/>
      <c r="H102" s="24">
        <v>4386623569</v>
      </c>
    </row>
    <row r="103" spans="1:8">
      <c r="A103" s="3" t="s">
        <v>214</v>
      </c>
      <c r="B103" s="3" t="s">
        <v>17</v>
      </c>
      <c r="C103" s="24"/>
      <c r="D103" s="24"/>
      <c r="E103" s="24"/>
      <c r="F103" s="24">
        <v>1984065500</v>
      </c>
      <c r="G103" s="24"/>
      <c r="H103" s="24">
        <v>1984065500</v>
      </c>
    </row>
    <row r="104" spans="1:8">
      <c r="A104" s="3" t="s">
        <v>18</v>
      </c>
      <c r="B104" s="2" t="s">
        <v>19</v>
      </c>
      <c r="C104" s="24"/>
      <c r="D104" s="24"/>
      <c r="E104" s="24">
        <v>5200000</v>
      </c>
      <c r="F104" s="24">
        <v>376328880</v>
      </c>
      <c r="G104" s="24"/>
      <c r="H104" s="24">
        <v>381528880</v>
      </c>
    </row>
    <row r="105" spans="1:8">
      <c r="A105" s="3" t="s">
        <v>20</v>
      </c>
      <c r="B105" s="3" t="s">
        <v>21</v>
      </c>
      <c r="C105" s="24"/>
      <c r="D105" s="24"/>
      <c r="E105" s="24"/>
      <c r="F105" s="24"/>
      <c r="G105" s="24">
        <v>18318718</v>
      </c>
      <c r="H105" s="24">
        <v>18318718</v>
      </c>
    </row>
    <row r="106" spans="1:8">
      <c r="A106" s="3" t="s">
        <v>22</v>
      </c>
      <c r="B106" s="3" t="s">
        <v>23</v>
      </c>
      <c r="C106" s="24"/>
      <c r="D106" s="24"/>
      <c r="E106" s="24"/>
      <c r="F106" s="24">
        <v>117129882487</v>
      </c>
      <c r="G106" s="24"/>
      <c r="H106" s="24">
        <v>117129882487</v>
      </c>
    </row>
    <row r="107" spans="1:8">
      <c r="A107" s="3" t="s">
        <v>24</v>
      </c>
      <c r="B107" s="3" t="s">
        <v>25</v>
      </c>
      <c r="C107" s="24"/>
      <c r="D107" s="24">
        <v>77412000</v>
      </c>
      <c r="E107" s="24"/>
      <c r="F107" s="24">
        <v>2000</v>
      </c>
      <c r="G107" s="24"/>
      <c r="H107" s="24">
        <v>77414000</v>
      </c>
    </row>
    <row r="108" spans="1:8">
      <c r="A108" s="3" t="s">
        <v>210</v>
      </c>
      <c r="B108" s="3" t="s">
        <v>27</v>
      </c>
      <c r="C108" s="24"/>
      <c r="D108" s="24"/>
      <c r="E108" s="24"/>
      <c r="F108" s="24">
        <v>843844000</v>
      </c>
      <c r="G108" s="24"/>
      <c r="H108" s="24">
        <v>843844000</v>
      </c>
    </row>
    <row r="109" spans="1:8">
      <c r="A109" s="3" t="s">
        <v>28</v>
      </c>
      <c r="B109" s="2" t="s">
        <v>29</v>
      </c>
      <c r="C109" s="24"/>
      <c r="D109" s="24"/>
      <c r="E109" s="24">
        <v>3218902532</v>
      </c>
      <c r="F109" s="24"/>
      <c r="G109" s="24"/>
      <c r="H109" s="24">
        <v>3218902532</v>
      </c>
    </row>
    <row r="110" spans="1:8">
      <c r="A110" s="3" t="s">
        <v>172</v>
      </c>
      <c r="B110" s="3" t="s">
        <v>197</v>
      </c>
      <c r="C110" s="24"/>
      <c r="D110" s="24"/>
      <c r="E110" s="24">
        <v>28250908434</v>
      </c>
      <c r="F110" s="24">
        <v>374361115089</v>
      </c>
      <c r="G110" s="24"/>
      <c r="H110" s="24">
        <v>402612023523</v>
      </c>
    </row>
    <row r="111" spans="1:8">
      <c r="A111" s="3" t="s">
        <v>30</v>
      </c>
      <c r="B111" s="3" t="s">
        <v>31</v>
      </c>
      <c r="C111" s="24">
        <v>1213352638</v>
      </c>
      <c r="D111" s="24"/>
      <c r="E111" s="24"/>
      <c r="F111" s="24"/>
      <c r="G111" s="24"/>
      <c r="H111" s="24">
        <v>1213352638</v>
      </c>
    </row>
    <row r="112" spans="1:8">
      <c r="A112" s="3" t="s">
        <v>32</v>
      </c>
      <c r="B112" s="3" t="s">
        <v>33</v>
      </c>
      <c r="C112" s="24">
        <v>19446313509.573002</v>
      </c>
      <c r="D112" s="24"/>
      <c r="E112" s="24"/>
      <c r="F112" s="24"/>
      <c r="G112" s="24"/>
      <c r="H112" s="24">
        <v>19446313509.573002</v>
      </c>
    </row>
    <row r="113" spans="1:8">
      <c r="A113" s="3" t="s">
        <v>34</v>
      </c>
      <c r="B113" s="3" t="s">
        <v>35</v>
      </c>
      <c r="C113" s="24"/>
      <c r="D113" s="24">
        <v>458300124674.18103</v>
      </c>
      <c r="E113" s="24"/>
      <c r="F113" s="24"/>
      <c r="G113" s="24">
        <v>1000</v>
      </c>
      <c r="H113" s="24">
        <v>458300125674.18103</v>
      </c>
    </row>
    <row r="114" spans="1:8">
      <c r="A114" s="3" t="s">
        <v>180</v>
      </c>
      <c r="B114" s="3" t="s">
        <v>37</v>
      </c>
      <c r="C114" s="24"/>
      <c r="D114" s="24"/>
      <c r="E114" s="24"/>
      <c r="F114" s="24">
        <v>1040270176</v>
      </c>
      <c r="G114" s="24"/>
      <c r="H114" s="24">
        <v>1040270176</v>
      </c>
    </row>
    <row r="115" spans="1:8">
      <c r="A115" s="3" t="s">
        <v>38</v>
      </c>
      <c r="B115" s="3" t="s">
        <v>39</v>
      </c>
      <c r="C115" s="24"/>
      <c r="D115" s="24">
        <v>35347644032.537003</v>
      </c>
      <c r="E115" s="24"/>
      <c r="F115" s="24"/>
      <c r="G115" s="24"/>
      <c r="H115" s="24">
        <v>35347644032.537003</v>
      </c>
    </row>
    <row r="116" spans="1:8">
      <c r="A116" s="3" t="s">
        <v>40</v>
      </c>
      <c r="B116" s="3" t="s">
        <v>41</v>
      </c>
      <c r="C116" s="24"/>
      <c r="D116" s="24"/>
      <c r="E116" s="24"/>
      <c r="F116" s="24">
        <v>5000</v>
      </c>
      <c r="G116" s="24">
        <v>4437012407</v>
      </c>
      <c r="H116" s="24">
        <v>4437017407</v>
      </c>
    </row>
    <row r="117" spans="1:8">
      <c r="A117" s="3" t="s">
        <v>42</v>
      </c>
      <c r="B117" s="3" t="s">
        <v>43</v>
      </c>
      <c r="C117" s="24"/>
      <c r="D117" s="24">
        <v>566944104927.78601</v>
      </c>
      <c r="E117" s="24"/>
      <c r="F117" s="24">
        <v>4431746991</v>
      </c>
      <c r="G117" s="24"/>
      <c r="H117" s="24">
        <v>571375851918.78601</v>
      </c>
    </row>
    <row r="118" spans="1:8">
      <c r="A118" s="3" t="s">
        <v>44</v>
      </c>
      <c r="B118" s="3" t="s">
        <v>45</v>
      </c>
      <c r="C118" s="24"/>
      <c r="D118" s="24"/>
      <c r="E118" s="24">
        <v>2853000</v>
      </c>
      <c r="F118" s="24"/>
      <c r="G118" s="24"/>
      <c r="H118" s="24">
        <v>2853000</v>
      </c>
    </row>
    <row r="119" spans="1:8">
      <c r="A119" s="3" t="s">
        <v>48</v>
      </c>
      <c r="B119" s="3" t="s">
        <v>49</v>
      </c>
      <c r="C119" s="24">
        <v>480060789</v>
      </c>
      <c r="D119" s="24">
        <v>7518759160</v>
      </c>
      <c r="E119" s="24">
        <v>31338913912</v>
      </c>
      <c r="F119" s="24">
        <v>75521382838</v>
      </c>
      <c r="G119" s="24">
        <v>25531544507</v>
      </c>
      <c r="H119" s="24">
        <v>140390661206</v>
      </c>
    </row>
    <row r="120" spans="1:8">
      <c r="A120" s="3" t="s">
        <v>173</v>
      </c>
      <c r="B120" s="3" t="s">
        <v>50</v>
      </c>
      <c r="C120" s="24"/>
      <c r="D120" s="24"/>
      <c r="E120" s="24"/>
      <c r="F120" s="24">
        <v>33476300.736000001</v>
      </c>
      <c r="G120" s="24"/>
      <c r="H120" s="24">
        <v>33476300.736000001</v>
      </c>
    </row>
    <row r="121" spans="1:8">
      <c r="A121" s="3" t="s">
        <v>174</v>
      </c>
      <c r="B121" s="2" t="s">
        <v>181</v>
      </c>
      <c r="C121" s="24"/>
      <c r="D121" s="24">
        <v>8337011430</v>
      </c>
      <c r="E121" s="24">
        <v>23547983203</v>
      </c>
      <c r="F121" s="24">
        <v>62220986213</v>
      </c>
      <c r="G121" s="24">
        <v>3551504906</v>
      </c>
      <c r="H121" s="24">
        <v>97657485752</v>
      </c>
    </row>
    <row r="122" spans="1:8">
      <c r="A122" s="3" t="s">
        <v>175</v>
      </c>
      <c r="B122" s="2" t="s">
        <v>182</v>
      </c>
      <c r="C122" s="24">
        <v>959464243</v>
      </c>
      <c r="D122" s="24">
        <v>6085079730</v>
      </c>
      <c r="E122" s="24">
        <v>20204785448</v>
      </c>
      <c r="F122" s="24">
        <v>6318933213</v>
      </c>
      <c r="G122" s="24">
        <v>996388729</v>
      </c>
      <c r="H122" s="24">
        <v>34564651363</v>
      </c>
    </row>
    <row r="123" spans="1:8">
      <c r="A123" s="3" t="s">
        <v>155</v>
      </c>
      <c r="B123" s="2" t="s">
        <v>211</v>
      </c>
      <c r="C123" s="24">
        <v>50</v>
      </c>
      <c r="D123" s="24">
        <v>50</v>
      </c>
      <c r="E123" s="24"/>
      <c r="F123" s="24"/>
      <c r="G123" s="24"/>
      <c r="H123" s="24">
        <v>100</v>
      </c>
    </row>
    <row r="124" spans="1:8">
      <c r="A124" s="3" t="s">
        <v>157</v>
      </c>
      <c r="B124" s="2" t="s">
        <v>164</v>
      </c>
      <c r="C124" s="24"/>
      <c r="D124" s="24">
        <v>410183500</v>
      </c>
      <c r="E124" s="24">
        <v>849565726</v>
      </c>
      <c r="F124" s="24">
        <v>7859039255</v>
      </c>
      <c r="G124" s="24">
        <v>2518247963</v>
      </c>
      <c r="H124" s="24">
        <v>11637036444</v>
      </c>
    </row>
    <row r="125" spans="1:8">
      <c r="A125" s="3" t="s">
        <v>158</v>
      </c>
      <c r="B125" s="2" t="s">
        <v>165</v>
      </c>
      <c r="C125" s="24">
        <v>367927824</v>
      </c>
      <c r="D125" s="24">
        <v>4878907981</v>
      </c>
      <c r="E125" s="24">
        <v>29517945825</v>
      </c>
      <c r="F125" s="24">
        <v>33868264093</v>
      </c>
      <c r="G125" s="24">
        <v>11819480706</v>
      </c>
      <c r="H125" s="24">
        <v>80452526429</v>
      </c>
    </row>
    <row r="126" spans="1:8">
      <c r="A126" s="3" t="s">
        <v>159</v>
      </c>
      <c r="B126" s="2" t="s">
        <v>166</v>
      </c>
      <c r="C126" s="24"/>
      <c r="D126" s="24">
        <v>1091240696</v>
      </c>
      <c r="E126" s="24">
        <v>1752640102</v>
      </c>
      <c r="F126" s="24">
        <v>6537863520</v>
      </c>
      <c r="G126" s="24">
        <v>212815220</v>
      </c>
      <c r="H126" s="24">
        <v>9594559538</v>
      </c>
    </row>
    <row r="127" spans="1:8">
      <c r="A127" s="3" t="s">
        <v>178</v>
      </c>
      <c r="B127" s="2" t="s">
        <v>167</v>
      </c>
      <c r="C127" s="24"/>
      <c r="D127" s="24"/>
      <c r="E127" s="24"/>
      <c r="F127" s="24">
        <v>281568500</v>
      </c>
      <c r="G127" s="24"/>
      <c r="H127" s="24">
        <v>281568500</v>
      </c>
    </row>
    <row r="128" spans="1:8">
      <c r="A128" s="3" t="s">
        <v>179</v>
      </c>
      <c r="B128" s="2" t="s">
        <v>169</v>
      </c>
      <c r="C128" s="24"/>
      <c r="D128" s="24">
        <v>1147785292</v>
      </c>
      <c r="E128" s="24">
        <v>1977819228</v>
      </c>
      <c r="F128" s="24">
        <v>4087483141</v>
      </c>
      <c r="G128" s="24"/>
      <c r="H128" s="24">
        <v>7213087661</v>
      </c>
    </row>
    <row r="129" spans="1:9">
      <c r="A129" s="3" t="s">
        <v>51</v>
      </c>
      <c r="B129" s="3" t="s">
        <v>52</v>
      </c>
      <c r="C129" s="24">
        <f t="shared" ref="C129:H129" si="2">SUM(C95:C128)</f>
        <v>22552354130.573002</v>
      </c>
      <c r="D129" s="24">
        <f t="shared" si="2"/>
        <v>1090138253473.504</v>
      </c>
      <c r="E129" s="24">
        <f t="shared" si="2"/>
        <v>140667828204</v>
      </c>
      <c r="F129" s="24">
        <f t="shared" si="2"/>
        <v>1220823989854.7361</v>
      </c>
      <c r="G129" s="24">
        <f t="shared" si="2"/>
        <v>49165513156</v>
      </c>
      <c r="H129" s="24">
        <f t="shared" si="2"/>
        <v>2523347938818.813</v>
      </c>
    </row>
    <row r="130" spans="1:9">
      <c r="C130" s="14"/>
      <c r="D130" s="14"/>
      <c r="E130" s="14"/>
      <c r="F130" s="14"/>
      <c r="G130" s="14"/>
      <c r="H130" s="14"/>
      <c r="I130" s="10"/>
    </row>
    <row r="131" spans="1:9">
      <c r="C131" s="10"/>
      <c r="E131" s="10"/>
      <c r="G131" s="15"/>
      <c r="H131" s="15"/>
      <c r="I131" s="15"/>
    </row>
    <row r="132" spans="1:9">
      <c r="G132" s="15"/>
      <c r="H132" s="15"/>
      <c r="I132" s="15"/>
    </row>
    <row r="133" spans="1:9" ht="18.75" customHeight="1">
      <c r="A133" s="53" t="s">
        <v>141</v>
      </c>
      <c r="B133" s="54"/>
      <c r="C133" s="55"/>
    </row>
    <row r="134" spans="1:9" ht="30.75" customHeight="1">
      <c r="A134" s="16" t="s">
        <v>53</v>
      </c>
      <c r="B134" s="5" t="s">
        <v>54</v>
      </c>
      <c r="C134" s="5" t="s">
        <v>128</v>
      </c>
    </row>
    <row r="135" spans="1:9">
      <c r="A135" s="3" t="s">
        <v>55</v>
      </c>
      <c r="B135" s="3" t="s">
        <v>56</v>
      </c>
      <c r="C135" s="18">
        <v>18421480077017.898</v>
      </c>
    </row>
    <row r="136" spans="1:9">
      <c r="A136" s="3" t="s">
        <v>57</v>
      </c>
      <c r="B136" s="3" t="s">
        <v>58</v>
      </c>
      <c r="C136" s="18">
        <v>203076878709.564</v>
      </c>
    </row>
    <row r="137" spans="1:9">
      <c r="A137" s="3" t="s">
        <v>59</v>
      </c>
      <c r="B137" s="3" t="s">
        <v>60</v>
      </c>
      <c r="C137" s="18">
        <v>1446281525923.96</v>
      </c>
    </row>
    <row r="138" spans="1:9">
      <c r="A138" s="3" t="s">
        <v>61</v>
      </c>
      <c r="B138" s="3" t="s">
        <v>62</v>
      </c>
      <c r="C138" s="18">
        <v>174070427106</v>
      </c>
    </row>
    <row r="139" spans="1:9">
      <c r="A139" s="3" t="s">
        <v>63</v>
      </c>
      <c r="B139" s="3" t="s">
        <v>64</v>
      </c>
      <c r="C139" s="18">
        <v>26841693054.443001</v>
      </c>
    </row>
    <row r="140" spans="1:9">
      <c r="A140" s="3" t="s">
        <v>65</v>
      </c>
      <c r="B140" s="3" t="s">
        <v>66</v>
      </c>
      <c r="C140" s="18">
        <v>3737667287083.8999</v>
      </c>
    </row>
    <row r="141" spans="1:9">
      <c r="A141" s="3" t="s">
        <v>152</v>
      </c>
      <c r="B141" s="3" t="s">
        <v>153</v>
      </c>
      <c r="C141" s="18">
        <v>57325563386.080002</v>
      </c>
    </row>
    <row r="142" spans="1:9">
      <c r="A142" s="3" t="s">
        <v>144</v>
      </c>
      <c r="B142" s="3" t="s">
        <v>145</v>
      </c>
      <c r="C142" s="18">
        <v>69830590028</v>
      </c>
    </row>
    <row r="143" spans="1:9">
      <c r="A143" s="3" t="s">
        <v>67</v>
      </c>
      <c r="B143" s="3" t="s">
        <v>68</v>
      </c>
      <c r="C143" s="18">
        <v>8566119589443.4199</v>
      </c>
    </row>
    <row r="144" spans="1:9">
      <c r="A144" s="3" t="s">
        <v>69</v>
      </c>
      <c r="B144" s="3" t="s">
        <v>52</v>
      </c>
      <c r="C144" s="33">
        <f>SUM(C135:C143)</f>
        <v>32702693631753.258</v>
      </c>
    </row>
    <row r="146" spans="1:3">
      <c r="A146" s="59" t="s">
        <v>191</v>
      </c>
      <c r="B146" s="60"/>
      <c r="C146" s="61"/>
    </row>
    <row r="147" spans="1:3">
      <c r="A147" s="6" t="s">
        <v>207</v>
      </c>
      <c r="B147" s="21" t="s">
        <v>208</v>
      </c>
      <c r="C147" s="17" t="s">
        <v>124</v>
      </c>
    </row>
    <row r="148" spans="1:3">
      <c r="A148" s="6" t="s">
        <v>185</v>
      </c>
      <c r="B148" s="3" t="s">
        <v>192</v>
      </c>
      <c r="C148" s="18">
        <v>2154957776873.8101</v>
      </c>
    </row>
    <row r="149" spans="1:3">
      <c r="A149" s="6" t="s">
        <v>186</v>
      </c>
      <c r="B149" s="3" t="s">
        <v>193</v>
      </c>
      <c r="C149" s="18">
        <v>217497568178</v>
      </c>
    </row>
    <row r="150" spans="1:3">
      <c r="A150" s="6" t="s">
        <v>187</v>
      </c>
      <c r="B150" s="3" t="s">
        <v>194</v>
      </c>
      <c r="C150" s="18">
        <v>140496517922</v>
      </c>
    </row>
    <row r="151" spans="1:3">
      <c r="A151" s="6" t="s">
        <v>188</v>
      </c>
      <c r="B151" s="3" t="s">
        <v>195</v>
      </c>
      <c r="C151" s="18">
        <v>3695739371</v>
      </c>
    </row>
    <row r="152" spans="1:3">
      <c r="A152" s="6" t="s">
        <v>190</v>
      </c>
      <c r="B152" s="3" t="s">
        <v>196</v>
      </c>
      <c r="C152" s="18">
        <v>6700336474</v>
      </c>
    </row>
    <row r="153" spans="1:3">
      <c r="A153" s="6" t="s">
        <v>189</v>
      </c>
      <c r="B153" s="3" t="s">
        <v>52</v>
      </c>
      <c r="C153" s="18">
        <f>SUM(C148:C152)</f>
        <v>2523347938818.8101</v>
      </c>
    </row>
    <row r="155" spans="1:3">
      <c r="A155" s="53" t="s">
        <v>213</v>
      </c>
      <c r="B155" s="54"/>
      <c r="C155" s="55"/>
    </row>
    <row r="156" spans="1:3">
      <c r="A156" s="3" t="s">
        <v>102</v>
      </c>
      <c r="B156" s="3" t="s">
        <v>103</v>
      </c>
      <c r="C156" s="13" t="s">
        <v>129</v>
      </c>
    </row>
    <row r="157" spans="1:3">
      <c r="A157" s="3" t="s">
        <v>104</v>
      </c>
      <c r="B157" s="3" t="s">
        <v>105</v>
      </c>
      <c r="C157" s="18">
        <v>22552354130.573002</v>
      </c>
    </row>
    <row r="158" spans="1:3">
      <c r="A158" s="3" t="s">
        <v>106</v>
      </c>
      <c r="B158" s="3" t="s">
        <v>107</v>
      </c>
      <c r="C158" s="18">
        <v>1090138253473.5</v>
      </c>
    </row>
    <row r="159" spans="1:3">
      <c r="A159" s="3" t="s">
        <v>108</v>
      </c>
      <c r="B159" s="3" t="s">
        <v>109</v>
      </c>
      <c r="C159" s="18">
        <v>140667828204</v>
      </c>
    </row>
    <row r="160" spans="1:3">
      <c r="A160" s="3" t="s">
        <v>110</v>
      </c>
      <c r="B160" s="3" t="s">
        <v>111</v>
      </c>
      <c r="C160" s="18">
        <v>1220823989854.73</v>
      </c>
    </row>
    <row r="161" spans="1:5">
      <c r="A161" s="3" t="s">
        <v>112</v>
      </c>
      <c r="B161" s="3" t="s">
        <v>113</v>
      </c>
      <c r="C161" s="18">
        <v>49165513156</v>
      </c>
    </row>
    <row r="162" spans="1:5">
      <c r="A162" s="3" t="s">
        <v>114</v>
      </c>
      <c r="B162" s="3" t="s">
        <v>52</v>
      </c>
      <c r="C162" s="18">
        <f>SUM(C157:C161)</f>
        <v>2523347938818.8027</v>
      </c>
    </row>
    <row r="164" spans="1:5">
      <c r="A164" s="53" t="s">
        <v>198</v>
      </c>
      <c r="B164" s="54"/>
      <c r="C164" s="54"/>
      <c r="D164" s="54"/>
      <c r="E164" s="55"/>
    </row>
    <row r="165" spans="1:5" ht="34.5" customHeight="1">
      <c r="A165" s="16" t="s">
        <v>125</v>
      </c>
      <c r="B165" s="5" t="s">
        <v>126</v>
      </c>
      <c r="C165" s="13" t="s">
        <v>128</v>
      </c>
      <c r="D165" s="13" t="s">
        <v>124</v>
      </c>
      <c r="E165" s="13" t="s">
        <v>184</v>
      </c>
    </row>
    <row r="166" spans="1:5">
      <c r="A166" s="3" t="s">
        <v>78</v>
      </c>
      <c r="B166" s="3" t="s">
        <v>79</v>
      </c>
      <c r="C166" s="30">
        <v>32949963598991.801</v>
      </c>
      <c r="D166" s="36"/>
      <c r="E166" s="38">
        <f>D166+C166</f>
        <v>32949963598991.801</v>
      </c>
    </row>
    <row r="167" spans="1:5">
      <c r="A167" s="3" t="s">
        <v>80</v>
      </c>
      <c r="B167" s="3" t="s">
        <v>81</v>
      </c>
      <c r="C167" s="30">
        <v>1772813115271.1799</v>
      </c>
      <c r="D167" s="30">
        <v>6762220</v>
      </c>
      <c r="E167" s="38">
        <f t="shared" ref="E167:E174" si="3">D167+C167</f>
        <v>1772819877491.1799</v>
      </c>
    </row>
    <row r="168" spans="1:5">
      <c r="A168" s="3" t="s">
        <v>82</v>
      </c>
      <c r="B168" s="3" t="s">
        <v>83</v>
      </c>
      <c r="C168" s="30">
        <v>875960866435.01196</v>
      </c>
      <c r="D168" s="31"/>
      <c r="E168" s="38">
        <f t="shared" si="3"/>
        <v>875960866435.01196</v>
      </c>
    </row>
    <row r="169" spans="1:5">
      <c r="A169" s="3" t="s">
        <v>84</v>
      </c>
      <c r="B169" s="3" t="s">
        <v>85</v>
      </c>
      <c r="C169" s="30">
        <v>451923070285.867</v>
      </c>
      <c r="D169" s="32">
        <v>198780314</v>
      </c>
      <c r="E169" s="38">
        <f t="shared" si="3"/>
        <v>452121850599.867</v>
      </c>
    </row>
    <row r="170" spans="1:5">
      <c r="A170" s="3" t="s">
        <v>86</v>
      </c>
      <c r="B170" s="3" t="s">
        <v>87</v>
      </c>
      <c r="C170" s="30">
        <v>411876934095.03198</v>
      </c>
      <c r="D170" s="31"/>
      <c r="E170" s="38">
        <f t="shared" si="3"/>
        <v>411876934095.03198</v>
      </c>
    </row>
    <row r="171" spans="1:5">
      <c r="A171" s="3" t="s">
        <v>88</v>
      </c>
      <c r="B171" s="3" t="s">
        <v>89</v>
      </c>
      <c r="C171" s="30">
        <v>35070582107.306</v>
      </c>
      <c r="D171" s="31"/>
      <c r="E171" s="38">
        <f t="shared" si="3"/>
        <v>35070582107.306</v>
      </c>
    </row>
    <row r="172" spans="1:5">
      <c r="A172" s="3" t="s">
        <v>90</v>
      </c>
      <c r="B172" s="3" t="s">
        <v>91</v>
      </c>
      <c r="C172" s="30">
        <v>1083616089679.02</v>
      </c>
      <c r="D172" s="30">
        <v>6095925389.8400002</v>
      </c>
      <c r="E172" s="38">
        <f t="shared" si="3"/>
        <v>1089712015068.86</v>
      </c>
    </row>
    <row r="173" spans="1:5">
      <c r="A173" s="3" t="s">
        <v>92</v>
      </c>
      <c r="B173" s="3" t="s">
        <v>93</v>
      </c>
      <c r="C173" s="30">
        <v>720131518380.60303</v>
      </c>
      <c r="D173" s="32">
        <v>87002201473.266006</v>
      </c>
      <c r="E173" s="38">
        <f t="shared" si="3"/>
        <v>807133719853.86902</v>
      </c>
    </row>
    <row r="174" spans="1:5">
      <c r="A174" s="3" t="s">
        <v>94</v>
      </c>
      <c r="B174" s="3" t="s">
        <v>95</v>
      </c>
      <c r="C174" s="32">
        <f>SUM(C166:C173)</f>
        <v>38301355775245.82</v>
      </c>
      <c r="D174" s="29">
        <f>SUM(D166:D173)</f>
        <v>93303669397.106003</v>
      </c>
      <c r="E174" s="38">
        <f t="shared" si="3"/>
        <v>38394659444642.93</v>
      </c>
    </row>
    <row r="175" spans="1:5">
      <c r="D175" s="37"/>
    </row>
    <row r="176" spans="1:5">
      <c r="A176" s="62" t="s">
        <v>200</v>
      </c>
      <c r="B176" s="63"/>
      <c r="C176" s="64"/>
    </row>
    <row r="177" spans="1:3">
      <c r="A177" s="6" t="s">
        <v>121</v>
      </c>
      <c r="B177" s="6" t="s">
        <v>138</v>
      </c>
      <c r="C177" s="26">
        <v>3797012914259.4302</v>
      </c>
    </row>
    <row r="178" spans="1:3">
      <c r="A178" s="6" t="s">
        <v>122</v>
      </c>
      <c r="B178" s="6" t="s">
        <v>209</v>
      </c>
      <c r="C178" s="26">
        <v>-5953872359538.2305</v>
      </c>
    </row>
    <row r="179" spans="1:3">
      <c r="A179" s="6" t="s">
        <v>127</v>
      </c>
      <c r="B179" s="6" t="s">
        <v>139</v>
      </c>
      <c r="C179" s="27">
        <f>C177+C178</f>
        <v>-2156859445278.8003</v>
      </c>
    </row>
    <row r="181" spans="1:3" ht="39.75" customHeight="1">
      <c r="A181" s="48" t="s">
        <v>133</v>
      </c>
      <c r="B181" s="49"/>
      <c r="C181" s="50"/>
    </row>
    <row r="182" spans="1:3" ht="55.5" customHeight="1">
      <c r="A182" s="48" t="s">
        <v>140</v>
      </c>
      <c r="B182" s="49"/>
      <c r="C182" s="50"/>
    </row>
    <row r="183" spans="1:3">
      <c r="A183" s="3" t="s">
        <v>96</v>
      </c>
      <c r="B183" s="3" t="s">
        <v>201</v>
      </c>
      <c r="C183" s="34">
        <v>33052709339255.801</v>
      </c>
    </row>
    <row r="184" spans="1:3">
      <c r="A184" s="3" t="s">
        <v>97</v>
      </c>
      <c r="B184" s="3" t="s">
        <v>202</v>
      </c>
      <c r="C184" s="34">
        <v>5248646435990.0977</v>
      </c>
    </row>
    <row r="185" spans="1:3">
      <c r="A185" s="3" t="s">
        <v>98</v>
      </c>
      <c r="B185" s="3" t="s">
        <v>203</v>
      </c>
      <c r="C185" s="34">
        <v>38301355775245.898</v>
      </c>
    </row>
    <row r="186" spans="1:3">
      <c r="A186" s="3" t="s">
        <v>99</v>
      </c>
      <c r="B186" s="3" t="s">
        <v>204</v>
      </c>
      <c r="C186" s="35">
        <v>0.86296447397869169</v>
      </c>
    </row>
    <row r="187" spans="1:3">
      <c r="A187" s="3" t="s">
        <v>100</v>
      </c>
      <c r="B187" s="3" t="s">
        <v>205</v>
      </c>
      <c r="C187" s="35">
        <v>0.13703552602130833</v>
      </c>
    </row>
    <row r="188" spans="1:3">
      <c r="A188" s="3" t="s">
        <v>101</v>
      </c>
      <c r="B188" s="3" t="s">
        <v>206</v>
      </c>
      <c r="C188" s="35">
        <v>1</v>
      </c>
    </row>
    <row r="189" spans="1:3">
      <c r="A189" s="4" t="s">
        <v>212</v>
      </c>
    </row>
  </sheetData>
  <mergeCells count="16">
    <mergeCell ref="A3:E3"/>
    <mergeCell ref="A2:E2"/>
    <mergeCell ref="A1:E1"/>
    <mergeCell ref="A181:C181"/>
    <mergeCell ref="A182:C182"/>
    <mergeCell ref="A93:A94"/>
    <mergeCell ref="B93:B94"/>
    <mergeCell ref="B48:B49"/>
    <mergeCell ref="A48:A49"/>
    <mergeCell ref="A47:L47"/>
    <mergeCell ref="A92:H92"/>
    <mergeCell ref="A164:E164"/>
    <mergeCell ref="A146:C146"/>
    <mergeCell ref="A133:C133"/>
    <mergeCell ref="A176:C176"/>
    <mergeCell ref="A155:C155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4" max="16383" man="1"/>
    <brk id="129" max="16383" man="1"/>
    <brk id="16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VMCDCHTSR4DK-1850682920-428</_dlc_DocId>
    <_dlc_DocIdUrl xmlns="536e90f3-28f6-43a2-9886-69104c66b47c">
      <Url>http://cms-mof/_layouts/DocIdRedir.aspx?ID=VMCDCHTSR4DK-1850682920-428</Url>
      <Description>VMCDCHTSR4DK-1850682920-428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991495C-2D94-41BF-AFA7-AE075F2DFEF7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01910252-B962-444E-AE15-7EE299385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July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تموز 2017 للموازنة الإتحادية</dc:title>
  <dc:creator/>
  <cp:lastModifiedBy/>
  <dcterms:created xsi:type="dcterms:W3CDTF">2006-09-16T00:00:00Z</dcterms:created>
  <dcterms:modified xsi:type="dcterms:W3CDTF">2017-09-19T10:34:25Z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8d04f67b-5c24-46a7-a23e-b1f0cb1c9e7e</vt:lpwstr>
  </property>
</Properties>
</file>