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920" yWindow="-60" windowWidth="7785" windowHeight="8895" tabRatio="831"/>
  </bookViews>
  <sheets>
    <sheet name="state account July 2018" sheetId="4" r:id="rId1"/>
  </sheets>
  <calcPr calcId="145621"/>
</workbook>
</file>

<file path=xl/calcChain.xml><?xml version="1.0" encoding="utf-8"?>
<calcChain xmlns="http://schemas.openxmlformats.org/spreadsheetml/2006/main">
  <c r="C190" i="4" l="1"/>
  <c r="E178" i="4"/>
  <c r="E179" i="4"/>
  <c r="E180" i="4"/>
  <c r="E181" i="4"/>
  <c r="E182" i="4"/>
  <c r="E183" i="4"/>
  <c r="E184" i="4"/>
  <c r="E177" i="4"/>
  <c r="D185" i="4"/>
  <c r="C173" i="4"/>
  <c r="C164" i="4"/>
  <c r="H141" i="4"/>
  <c r="G141" i="4"/>
  <c r="F141" i="4"/>
  <c r="E141" i="4"/>
  <c r="D141" i="4"/>
  <c r="C141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5" i="4"/>
  <c r="D48" i="4"/>
  <c r="E48" i="4" s="1"/>
  <c r="C185" i="4"/>
  <c r="E185" i="4" s="1"/>
  <c r="C155" i="4"/>
  <c r="L97" i="4"/>
  <c r="K97" i="4"/>
  <c r="J97" i="4"/>
  <c r="I97" i="4"/>
  <c r="H97" i="4"/>
  <c r="G97" i="4"/>
  <c r="F97" i="4"/>
  <c r="E97" i="4"/>
  <c r="D97" i="4"/>
  <c r="C97" i="4"/>
  <c r="C48" i="4"/>
</calcChain>
</file>

<file path=xl/sharedStrings.xml><?xml version="1.0" encoding="utf-8"?>
<sst xmlns="http://schemas.openxmlformats.org/spreadsheetml/2006/main" count="402" uniqueCount="225">
  <si>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</si>
  <si>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</si>
  <si>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</si>
  <si>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</si>
  <si>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</si>
  <si>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</si>
  <si>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</si>
  <si>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</si>
  <si>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</si>
  <si>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</si>
  <si>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</si>
  <si>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</si>
  <si>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</si>
  <si>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</si>
  <si>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</si>
  <si>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</si>
  <si>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</si>
  <si>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</si>
  <si>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</si>
  <si>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</si>
  <si>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</si>
  <si>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</si>
  <si>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</si>
  <si>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</si>
  <si>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</si>
  <si>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</si>
  <si>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</si>
  <si>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</si>
  <si>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</si>
  <si>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</si>
  <si>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</si>
  <si>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</si>
  <si>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</si>
  <si>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</si>
  <si>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</si>
  <si>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</si>
  <si>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</si>
  <si>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</si>
  <si>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</si>
  <si>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</si>
  <si>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</si>
  <si>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</si>
  <si>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</si>
  <si>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</si>
  <si>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</si>
  <si>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</si>
  <si>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</si>
  <si>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</si>
  <si>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</si>
  <si>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</si>
  <si>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</si>
  <si>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</si>
  <si>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</si>
  <si>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</si>
  <si>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</si>
  <si>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</si>
  <si>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</si>
  <si>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</si>
  <si>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</si>
  <si>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</si>
  <si>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</si>
  <si>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</si>
  <si>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</si>
  <si>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</si>
  <si>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</si>
  <si>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</si>
  <si>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</si>
  <si>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</si>
  <si>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</si>
  <si>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</si>
  <si>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</si>
  <si>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</si>
  <si>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</si>
  <si>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</si>
  <si>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</si>
  <si>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</si>
  <si>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</si>
  <si>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</si>
  <si>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</si>
  <si>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</si>
  <si>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</si>
  <si>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</si>
  <si>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</si>
  <si>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</si>
  <si>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</si>
  <si>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</si>
  <si>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</si>
  <si>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</si>
  <si>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</si>
  <si>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</si>
  <si>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</si>
  <si>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</si>
  <si>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</si>
  <si>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</si>
  <si>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</si>
  <si>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</si>
  <si>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</si>
  <si>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</si>
  <si>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</si>
  <si>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</si>
  <si>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</si>
  <si>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</si>
  <si>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</si>
  <si>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</si>
  <si>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</si>
  <si>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</si>
  <si>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</si>
  <si>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</si>
  <si>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</si>
  <si>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</si>
  <si>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</si>
  <si>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</si>
  <si>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</si>
  <si>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</si>
  <si>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</si>
  <si>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</si>
  <si>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</si>
  <si>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</si>
  <si>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</si>
  <si>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</si>
  <si>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</si>
  <si>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</si>
  <si>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</si>
  <si>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</si>
  <si>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</si>
  <si>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</si>
  <si>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</si>
  <si>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</si>
  <si>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</si>
  <si>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</si>
  <si>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</si>
  <si>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</si>
  <si>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</si>
  <si>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</si>
  <si>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</si>
  <si>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</si>
  <si>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</si>
  <si>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</si>
  <si>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</si>
  <si>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</si>
  <si>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</si>
  <si>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</si>
  <si>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</si>
  <si>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</si>
  <si>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</si>
  <si>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</si>
  <si>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</si>
  <si>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</si>
  <si>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</si>
  <si>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</si>
  <si>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</si>
  <si>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</si>
  <si>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</si>
  <si>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</si>
  <si>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</si>
  <si>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</si>
  <si>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</si>
  <si>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</si>
  <si>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</si>
  <si>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</si>
  <si>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</si>
  <si>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</si>
  <si>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</si>
  <si>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</si>
  <si>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</si>
  <si>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</si>
  <si>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</si>
  <si>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</si>
  <si>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</si>
  <si>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</si>
  <si>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</si>
  <si>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</si>
  <si>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السلطة القضائية الاتحادية </t>
  </si>
  <si>
    <t xml:space="preserve">محافظة البصرة </t>
  </si>
  <si>
    <t xml:space="preserve">محافظة ذي قار </t>
  </si>
  <si>
    <t>محافظة كركوك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</si>
  <si>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</si>
  <si>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</si>
  <si>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</si>
  <si>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</si>
  <si>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</si>
  <si>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</si>
  <si>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Karkuk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</si>
  <si>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</si>
  <si>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</si>
  <si>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</si>
  <si>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</si>
  <si>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</si>
  <si>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</si>
  <si>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</si>
  <si>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</si>
  <si>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</si>
  <si>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</si>
  <si>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</si>
  <si>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</si>
  <si>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</si>
  <si>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</si>
  <si>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</si>
  <si>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</si>
  <si>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</si>
  <si>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</si>
  <si>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</si>
  <si>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</si>
  <si>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</si>
  <si>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</si>
  <si>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</si>
  <si>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</si>
  <si>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</si>
  <si>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</si>
  <si>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</si>
  <si>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>Diyala province</t>
  </si>
  <si>
    <t xml:space="preserve"> </t>
  </si>
  <si>
    <t>تقرير بالمصروفات حسب القطاعات للموازنة الاستثمارية  - Report on expenditure by sector for the investment budget</t>
  </si>
  <si>
    <t>وزارة الدفاع</t>
  </si>
  <si>
    <t>محافظة بابل</t>
  </si>
  <si>
    <t>مجلس الدولة</t>
  </si>
  <si>
    <t>Council of State</t>
  </si>
  <si>
    <t>Misan Province</t>
  </si>
  <si>
    <t>حكومة اقليم كردستان</t>
  </si>
  <si>
    <t>Kurdistan Regional Government</t>
  </si>
  <si>
    <t>مجلس القضاء الاعلى</t>
  </si>
  <si>
    <t>وزارة المالية دائرة المحاسبة قسم التوحيد/ نظام توحيد حسابات الدولة على الموازنة الجارية والاستثمارية  لغاية تموز لسنه 2018</t>
  </si>
  <si>
    <t xml:space="preserve">The Ministry of Finance / Accounting Department  / Accounts Consolidation Section / The system of consolidating the state accounts on the current and investment budget until July 2018
</t>
  </si>
  <si>
    <t>المحكمة الاتحادية العليا</t>
  </si>
  <si>
    <t>Federal Supreme 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</si>
</sst>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_-* #,##0\-;_-* &quot;-&quot;??_-;_-@_-"/>
    <numFmt numFmtId="167" formatCode="#,##0_ ;\-#,##0\ "/>
    <numFmt numFmtId="168" formatCode="#,##0_ ;[Red]\-#,##0\ 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Arial"/>
      <family val="2"/>
      <scheme val="minor"/>
    </font>
    <font>
      <b/>
      <sz val="13"/>
      <color theme="1"/>
      <name val="Arial"/>
      <family val="2"/>
      <scheme val="minor"/>
    </font>
    <font>
      <sz val="13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right"/>
    </xf>
    <xf numFmtId="3" fontId="7" fillId="2" borderId="1" xfId="0" applyNumberFormat="1" applyFont="1" applyFill="1" applyBorder="1" applyAlignment="1">
      <alignment horizontal="center"/>
    </xf>
    <xf numFmtId="3" fontId="7" fillId="2" borderId="1" xfId="22" applyNumberFormat="1" applyFont="1" applyFill="1" applyBorder="1" applyAlignment="1" applyProtection="1">
      <alignment horizontal="center"/>
      <protection locked="0"/>
    </xf>
    <xf numFmtId="3" fontId="7" fillId="0" borderId="1" xfId="1" applyNumberFormat="1" applyFont="1" applyBorder="1" applyAlignment="1">
      <alignment horizontal="center"/>
    </xf>
    <xf numFmtId="3" fontId="7" fillId="2" borderId="1" xfId="1" applyNumberFormat="1" applyFont="1" applyFill="1" applyBorder="1" applyAlignment="1">
      <alignment horizontal="center"/>
    </xf>
    <xf numFmtId="3" fontId="7" fillId="2" borderId="1" xfId="22" applyNumberFormat="1" applyFont="1" applyFill="1" applyBorder="1" applyAlignment="1">
      <alignment horizontal="center"/>
    </xf>
    <xf numFmtId="167" fontId="7" fillId="2" borderId="1" xfId="22" applyNumberFormat="1" applyFont="1" applyFill="1" applyBorder="1" applyAlignment="1">
      <alignment horizontal="center"/>
    </xf>
    <xf numFmtId="167" fontId="7" fillId="2" borderId="1" xfId="2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right"/>
    </xf>
    <xf numFmtId="165" fontId="7" fillId="2" borderId="1" xfId="22" applyNumberFormat="1" applyFont="1" applyFill="1" applyBorder="1" applyAlignment="1">
      <alignment horizontal="right"/>
    </xf>
    <xf numFmtId="168" fontId="7" fillId="0" borderId="1" xfId="1" applyNumberFormat="1" applyFont="1" applyBorder="1" applyAlignment="1">
      <alignment horizontal="right"/>
    </xf>
    <xf numFmtId="167" fontId="7" fillId="2" borderId="1" xfId="22" applyNumberFormat="1" applyFont="1" applyFill="1" applyBorder="1" applyAlignment="1">
      <alignment horizontal="right"/>
    </xf>
    <xf numFmtId="0" fontId="8" fillId="2" borderId="1" xfId="1" applyFont="1" applyFill="1" applyBorder="1" applyAlignment="1">
      <alignment horizontal="right"/>
    </xf>
    <xf numFmtId="3" fontId="7" fillId="2" borderId="1" xfId="22" applyNumberFormat="1" applyFont="1" applyFill="1" applyBorder="1" applyAlignment="1">
      <alignment horizontal="right"/>
    </xf>
    <xf numFmtId="3" fontId="7" fillId="2" borderId="1" xfId="16" applyNumberFormat="1" applyFont="1" applyFill="1" applyBorder="1" applyAlignment="1">
      <alignment horizontal="center"/>
    </xf>
    <xf numFmtId="3" fontId="7" fillId="0" borderId="1" xfId="22" applyNumberFormat="1" applyFont="1" applyBorder="1" applyAlignment="1">
      <alignment horizontal="center"/>
    </xf>
    <xf numFmtId="166" fontId="7" fillId="2" borderId="1" xfId="22" applyNumberFormat="1" applyFont="1" applyFill="1" applyBorder="1" applyAlignment="1"/>
    <xf numFmtId="9" fontId="7" fillId="2" borderId="1" xfId="23" applyFont="1" applyFill="1" applyBorder="1" applyAlignment="1"/>
    <xf numFmtId="0" fontId="9" fillId="3" borderId="1" xfId="8" applyFont="1" applyFill="1" applyBorder="1" applyAlignment="1">
      <alignment horizontal="left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200"/>
  <sheetViews>
    <sheetView rightToLeft="1" tabSelected="1" topLeftCell="A90" zoomScale="80" zoomScaleNormal="80" workbookViewId="0">
      <selection activeCell="B96" sqref="B96"/>
    </sheetView>
  </sheetViews>
  <sheetFormatPr defaultColWidth="9" defaultRowHeight="15" x14ac:dyDescent="0.2"/>
  <cols>
    <col min="1" max="1" width="44.125" style="4" customWidth="1"/>
    <col min="2" max="2" width="61" style="4" customWidth="1"/>
    <col min="3" max="3" width="39.75" style="4" customWidth="1"/>
    <col min="4" max="4" width="29.75" style="4" customWidth="1"/>
    <col min="5" max="5" width="30.125" style="4" customWidth="1"/>
    <col min="6" max="6" width="21" style="4" customWidth="1"/>
    <col min="7" max="7" width="24.375" style="4" customWidth="1"/>
    <col min="8" max="8" width="26.25" style="4" customWidth="1"/>
    <col min="9" max="9" width="25.375" style="4" customWidth="1"/>
    <col min="10" max="10" width="18.625" style="4" bestFit="1" customWidth="1"/>
    <col min="11" max="11" width="22.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 x14ac:dyDescent="0.2">
      <c r="A1" s="46" t="s">
        <v>221</v>
      </c>
      <c r="B1" s="47"/>
      <c r="C1" s="47"/>
      <c r="D1" s="47"/>
      <c r="E1" s="48"/>
    </row>
    <row r="2" spans="1:5" s="7" customFormat="1" ht="31.5" customHeight="1" x14ac:dyDescent="0.2">
      <c r="A2" s="43" t="s">
        <v>222</v>
      </c>
      <c r="B2" s="44"/>
      <c r="C2" s="44"/>
      <c r="D2" s="44"/>
      <c r="E2" s="45"/>
    </row>
    <row r="3" spans="1:5" ht="26.25" customHeight="1" x14ac:dyDescent="0.2">
      <c r="A3" s="40" t="s">
        <v>123</v>
      </c>
      <c r="B3" s="41"/>
      <c r="C3" s="41"/>
      <c r="D3" s="41"/>
      <c r="E3" s="42"/>
    </row>
    <row r="4" spans="1:5" ht="15.75" x14ac:dyDescent="0.25">
      <c r="A4" s="1" t="s">
        <v>0</v>
      </c>
      <c r="B4" s="1" t="s">
        <v>1</v>
      </c>
      <c r="C4" s="8" t="s">
        <v>132</v>
      </c>
      <c r="D4" s="9" t="s">
        <v>124</v>
      </c>
      <c r="E4" s="17" t="s">
        <v>183</v>
      </c>
    </row>
    <row r="5" spans="1:5" ht="16.5" x14ac:dyDescent="0.25">
      <c r="A5" s="3" t="s">
        <v>2</v>
      </c>
      <c r="B5" s="2" t="s">
        <v>3</v>
      </c>
      <c r="C5" s="22">
        <v>232502742660</v>
      </c>
      <c r="D5" s="23">
        <v>505889000</v>
      </c>
      <c r="E5" s="24">
        <f>C5+D5</f>
        <v>233008631660</v>
      </c>
    </row>
    <row r="6" spans="1:5" ht="16.5" x14ac:dyDescent="0.25">
      <c r="A6" s="3" t="s">
        <v>4</v>
      </c>
      <c r="B6" s="2" t="s">
        <v>5</v>
      </c>
      <c r="C6" s="22">
        <v>23707554102</v>
      </c>
      <c r="D6" s="23"/>
      <c r="E6" s="24">
        <f t="shared" ref="E6:E48" si="0">C6+D6</f>
        <v>23707554102</v>
      </c>
    </row>
    <row r="7" spans="1:5" ht="16.5" x14ac:dyDescent="0.25">
      <c r="A7" s="3" t="s">
        <v>6</v>
      </c>
      <c r="B7" s="2" t="s">
        <v>7</v>
      </c>
      <c r="C7" s="22">
        <v>1739534299822.5801</v>
      </c>
      <c r="D7" s="23">
        <v>398315144404</v>
      </c>
      <c r="E7" s="24">
        <f t="shared" si="0"/>
        <v>2137849444226.5801</v>
      </c>
    </row>
    <row r="8" spans="1:5" ht="16.5" x14ac:dyDescent="0.25">
      <c r="A8" s="3" t="s">
        <v>8</v>
      </c>
      <c r="B8" s="2" t="s">
        <v>9</v>
      </c>
      <c r="C8" s="22">
        <v>68995788406</v>
      </c>
      <c r="D8" s="23">
        <v>113192</v>
      </c>
      <c r="E8" s="24">
        <f t="shared" si="0"/>
        <v>68995901598</v>
      </c>
    </row>
    <row r="9" spans="1:5" ht="16.5" x14ac:dyDescent="0.25">
      <c r="A9" s="3" t="s">
        <v>10</v>
      </c>
      <c r="B9" s="2" t="s">
        <v>11</v>
      </c>
      <c r="C9" s="22">
        <v>10990153547378.9</v>
      </c>
      <c r="D9" s="23">
        <v>288483450</v>
      </c>
      <c r="E9" s="24">
        <f t="shared" si="0"/>
        <v>10990442030828.9</v>
      </c>
    </row>
    <row r="10" spans="1:5" ht="16.5" x14ac:dyDescent="0.25">
      <c r="A10" s="3" t="s">
        <v>12</v>
      </c>
      <c r="B10" s="2" t="s">
        <v>13</v>
      </c>
      <c r="C10" s="22">
        <v>5928621518788</v>
      </c>
      <c r="D10" s="23">
        <v>292984939</v>
      </c>
      <c r="E10" s="24">
        <f t="shared" si="0"/>
        <v>5928914503727</v>
      </c>
    </row>
    <row r="11" spans="1:5" ht="16.5" x14ac:dyDescent="0.25">
      <c r="A11" s="3" t="s">
        <v>14</v>
      </c>
      <c r="B11" s="2" t="s">
        <v>15</v>
      </c>
      <c r="C11" s="22">
        <v>1084569266123</v>
      </c>
      <c r="D11" s="23"/>
      <c r="E11" s="24">
        <f t="shared" si="0"/>
        <v>1084569266123</v>
      </c>
    </row>
    <row r="12" spans="1:5" ht="16.5" x14ac:dyDescent="0.25">
      <c r="A12" s="3" t="s">
        <v>148</v>
      </c>
      <c r="B12" s="2" t="s">
        <v>149</v>
      </c>
      <c r="C12" s="22">
        <v>621942685356.35999</v>
      </c>
      <c r="D12" s="23">
        <v>34382786378</v>
      </c>
      <c r="E12" s="24">
        <f t="shared" si="0"/>
        <v>656325471734.35999</v>
      </c>
    </row>
    <row r="13" spans="1:5" ht="16.5" x14ac:dyDescent="0.25">
      <c r="A13" s="3" t="s">
        <v>16</v>
      </c>
      <c r="B13" s="2" t="s">
        <v>17</v>
      </c>
      <c r="C13" s="22">
        <v>3139920083900</v>
      </c>
      <c r="D13" s="23"/>
      <c r="E13" s="24">
        <f t="shared" si="0"/>
        <v>3139920083900</v>
      </c>
    </row>
    <row r="14" spans="1:5" ht="16.5" x14ac:dyDescent="0.25">
      <c r="A14" s="3" t="s">
        <v>18</v>
      </c>
      <c r="B14" s="2" t="s">
        <v>19</v>
      </c>
      <c r="C14" s="22">
        <v>313742799082</v>
      </c>
      <c r="D14" s="23">
        <v>2566988</v>
      </c>
      <c r="E14" s="24">
        <f t="shared" si="0"/>
        <v>313745366070</v>
      </c>
    </row>
    <row r="15" spans="1:5" ht="16.5" x14ac:dyDescent="0.25">
      <c r="A15" s="3" t="s">
        <v>20</v>
      </c>
      <c r="B15" s="2" t="s">
        <v>21</v>
      </c>
      <c r="C15" s="22">
        <v>984810858659</v>
      </c>
      <c r="D15" s="23">
        <v>39000</v>
      </c>
      <c r="E15" s="24">
        <f t="shared" si="0"/>
        <v>984810897659</v>
      </c>
    </row>
    <row r="16" spans="1:5" ht="16.5" x14ac:dyDescent="0.25">
      <c r="A16" s="3" t="s">
        <v>22</v>
      </c>
      <c r="B16" s="2" t="s">
        <v>23</v>
      </c>
      <c r="C16" s="22">
        <v>39783392480</v>
      </c>
      <c r="D16" s="23">
        <v>39202942714</v>
      </c>
      <c r="E16" s="24">
        <f t="shared" si="0"/>
        <v>78986335194</v>
      </c>
    </row>
    <row r="17" spans="1:5" ht="16.5" x14ac:dyDescent="0.25">
      <c r="A17" s="3" t="s">
        <v>24</v>
      </c>
      <c r="B17" s="2" t="s">
        <v>25</v>
      </c>
      <c r="C17" s="22">
        <v>886243346002</v>
      </c>
      <c r="D17" s="23">
        <v>3000</v>
      </c>
      <c r="E17" s="24">
        <f t="shared" si="0"/>
        <v>886243349002</v>
      </c>
    </row>
    <row r="18" spans="1:5" ht="16.5" x14ac:dyDescent="0.25">
      <c r="A18" s="3" t="s">
        <v>26</v>
      </c>
      <c r="B18" s="2" t="s">
        <v>27</v>
      </c>
      <c r="C18" s="22">
        <v>59173769214</v>
      </c>
      <c r="D18" s="23">
        <v>4000</v>
      </c>
      <c r="E18" s="24">
        <f t="shared" si="0"/>
        <v>59173773214</v>
      </c>
    </row>
    <row r="19" spans="1:5" ht="16.5" x14ac:dyDescent="0.25">
      <c r="A19" s="3" t="s">
        <v>28</v>
      </c>
      <c r="B19" s="2" t="s">
        <v>29</v>
      </c>
      <c r="C19" s="22">
        <v>64823299532</v>
      </c>
      <c r="D19" s="23">
        <v>156750</v>
      </c>
      <c r="E19" s="24">
        <f t="shared" si="0"/>
        <v>64823456282</v>
      </c>
    </row>
    <row r="20" spans="1:5" ht="16.5" x14ac:dyDescent="0.25">
      <c r="A20" s="3" t="s">
        <v>171</v>
      </c>
      <c r="B20" s="3" t="s">
        <v>196</v>
      </c>
      <c r="C20" s="22">
        <v>459811422059.00598</v>
      </c>
      <c r="D20" s="23">
        <v>80481588078</v>
      </c>
      <c r="E20" s="24">
        <f t="shared" si="0"/>
        <v>540293010137.00598</v>
      </c>
    </row>
    <row r="21" spans="1:5" ht="16.5" x14ac:dyDescent="0.25">
      <c r="A21" s="3" t="s">
        <v>30</v>
      </c>
      <c r="B21" s="2" t="s">
        <v>31</v>
      </c>
      <c r="C21" s="22">
        <v>97439082381.005005</v>
      </c>
      <c r="D21" s="23">
        <v>630383871</v>
      </c>
      <c r="E21" s="24">
        <f t="shared" si="0"/>
        <v>98069466252.005005</v>
      </c>
    </row>
    <row r="22" spans="1:5" ht="16.5" x14ac:dyDescent="0.25">
      <c r="A22" s="3" t="s">
        <v>32</v>
      </c>
      <c r="B22" s="2" t="s">
        <v>33</v>
      </c>
      <c r="C22" s="22">
        <v>125443228608.741</v>
      </c>
      <c r="D22" s="23">
        <v>337158630426</v>
      </c>
      <c r="E22" s="24">
        <f t="shared" si="0"/>
        <v>462601859034.74097</v>
      </c>
    </row>
    <row r="23" spans="1:5" ht="16.5" x14ac:dyDescent="0.25">
      <c r="A23" s="3" t="s">
        <v>34</v>
      </c>
      <c r="B23" s="2" t="s">
        <v>35</v>
      </c>
      <c r="C23" s="22">
        <v>27185003141.620998</v>
      </c>
      <c r="D23" s="23">
        <v>3596441633661.3799</v>
      </c>
      <c r="E23" s="24">
        <f t="shared" si="0"/>
        <v>3623626636803.001</v>
      </c>
    </row>
    <row r="24" spans="1:5" ht="16.5" x14ac:dyDescent="0.25">
      <c r="A24" s="3" t="s">
        <v>36</v>
      </c>
      <c r="B24" s="2" t="s">
        <v>37</v>
      </c>
      <c r="C24" s="22">
        <v>22422753394.879002</v>
      </c>
      <c r="D24" s="23">
        <v>67187562</v>
      </c>
      <c r="E24" s="24">
        <f t="shared" si="0"/>
        <v>22489940956.879002</v>
      </c>
    </row>
    <row r="25" spans="1:5" ht="16.5" x14ac:dyDescent="0.25">
      <c r="A25" s="3" t="s">
        <v>38</v>
      </c>
      <c r="B25" s="2" t="s">
        <v>39</v>
      </c>
      <c r="C25" s="22">
        <v>645117271744</v>
      </c>
      <c r="D25" s="23">
        <v>7329110301.0489998</v>
      </c>
      <c r="E25" s="24">
        <f t="shared" si="0"/>
        <v>652446382045.04895</v>
      </c>
    </row>
    <row r="26" spans="1:5" ht="16.5" x14ac:dyDescent="0.25">
      <c r="A26" s="3" t="s">
        <v>40</v>
      </c>
      <c r="B26" s="2" t="s">
        <v>41</v>
      </c>
      <c r="C26" s="22">
        <v>1267523516455.3899</v>
      </c>
      <c r="D26" s="23">
        <v>264170839754</v>
      </c>
      <c r="E26" s="24">
        <f t="shared" si="0"/>
        <v>1531694356209.3899</v>
      </c>
    </row>
    <row r="27" spans="1:5" ht="16.5" x14ac:dyDescent="0.25">
      <c r="A27" s="3" t="s">
        <v>42</v>
      </c>
      <c r="B27" s="2" t="s">
        <v>43</v>
      </c>
      <c r="C27" s="22">
        <v>840108033008</v>
      </c>
      <c r="D27" s="23">
        <v>227372589565.19199</v>
      </c>
      <c r="E27" s="24">
        <f t="shared" si="0"/>
        <v>1067480622573.192</v>
      </c>
    </row>
    <row r="28" spans="1:5" ht="16.5" x14ac:dyDescent="0.25">
      <c r="A28" s="3" t="s">
        <v>44</v>
      </c>
      <c r="B28" s="2" t="s">
        <v>45</v>
      </c>
      <c r="C28" s="22">
        <v>10925334307</v>
      </c>
      <c r="D28" s="23">
        <v>2000</v>
      </c>
      <c r="E28" s="24">
        <f t="shared" si="0"/>
        <v>10925336307</v>
      </c>
    </row>
    <row r="29" spans="1:5" ht="16.5" x14ac:dyDescent="0.25">
      <c r="A29" s="3" t="s">
        <v>46</v>
      </c>
      <c r="B29" s="2" t="s">
        <v>47</v>
      </c>
      <c r="C29" s="22">
        <v>70705816149</v>
      </c>
      <c r="D29" s="23">
        <v>609694815</v>
      </c>
      <c r="E29" s="24">
        <f t="shared" si="0"/>
        <v>71315510964</v>
      </c>
    </row>
    <row r="30" spans="1:5" ht="16.5" x14ac:dyDescent="0.25">
      <c r="A30" s="3" t="s">
        <v>218</v>
      </c>
      <c r="B30" s="2" t="s">
        <v>219</v>
      </c>
      <c r="C30" s="22">
        <v>1270223976505</v>
      </c>
      <c r="D30" s="23"/>
      <c r="E30" s="24">
        <f t="shared" si="0"/>
        <v>1270223976505</v>
      </c>
    </row>
    <row r="31" spans="1:5" ht="16.5" x14ac:dyDescent="0.25">
      <c r="A31" s="3" t="s">
        <v>48</v>
      </c>
      <c r="B31" s="2" t="s">
        <v>49</v>
      </c>
      <c r="C31" s="22">
        <v>258028637838.63199</v>
      </c>
      <c r="D31" s="23">
        <v>20730801704</v>
      </c>
      <c r="E31" s="24">
        <f t="shared" si="0"/>
        <v>278759439542.63196</v>
      </c>
    </row>
    <row r="32" spans="1:5" ht="16.5" x14ac:dyDescent="0.25">
      <c r="A32" s="3" t="s">
        <v>172</v>
      </c>
      <c r="B32" s="2" t="s">
        <v>50</v>
      </c>
      <c r="C32" s="22">
        <v>68544481198</v>
      </c>
      <c r="D32" s="23">
        <v>100000000</v>
      </c>
      <c r="E32" s="24">
        <f t="shared" si="0"/>
        <v>68644481198</v>
      </c>
    </row>
    <row r="33" spans="1:5" ht="16.5" x14ac:dyDescent="0.25">
      <c r="A33" s="3" t="s">
        <v>173</v>
      </c>
      <c r="B33" s="2" t="s">
        <v>180</v>
      </c>
      <c r="C33" s="22">
        <v>493937447688</v>
      </c>
      <c r="D33" s="23">
        <v>110855443665</v>
      </c>
      <c r="E33" s="24">
        <f t="shared" si="0"/>
        <v>604792891353</v>
      </c>
    </row>
    <row r="34" spans="1:5" ht="16.5" x14ac:dyDescent="0.25">
      <c r="A34" s="6" t="s">
        <v>154</v>
      </c>
      <c r="B34" s="2" t="s">
        <v>160</v>
      </c>
      <c r="C34" s="22">
        <v>1483016492298</v>
      </c>
      <c r="D34" s="23">
        <v>15821510250</v>
      </c>
      <c r="E34" s="24">
        <f t="shared" si="0"/>
        <v>1498838002548</v>
      </c>
    </row>
    <row r="35" spans="1:5" ht="16.5" x14ac:dyDescent="0.25">
      <c r="A35" s="6" t="s">
        <v>174</v>
      </c>
      <c r="B35" s="2" t="s">
        <v>181</v>
      </c>
      <c r="C35" s="22">
        <v>471644293336</v>
      </c>
      <c r="D35" s="23">
        <v>47581103870</v>
      </c>
      <c r="E35" s="24">
        <f t="shared" si="0"/>
        <v>519225397206</v>
      </c>
    </row>
    <row r="36" spans="1:5" ht="16.5" x14ac:dyDescent="0.25">
      <c r="A36" s="6" t="s">
        <v>155</v>
      </c>
      <c r="B36" s="2" t="s">
        <v>161</v>
      </c>
      <c r="C36" s="22">
        <v>396581652508</v>
      </c>
      <c r="D36" s="23">
        <v>298281000</v>
      </c>
      <c r="E36" s="24">
        <f t="shared" si="0"/>
        <v>396879933508</v>
      </c>
    </row>
    <row r="37" spans="1:5" ht="16.5" x14ac:dyDescent="0.25">
      <c r="A37" s="6" t="s">
        <v>214</v>
      </c>
      <c r="B37" s="2" t="s">
        <v>162</v>
      </c>
      <c r="C37" s="22">
        <v>460862024112</v>
      </c>
      <c r="D37" s="23"/>
      <c r="E37" s="24">
        <f t="shared" si="0"/>
        <v>460862024112</v>
      </c>
    </row>
    <row r="38" spans="1:5" ht="16.5" x14ac:dyDescent="0.25">
      <c r="A38" s="6" t="s">
        <v>169</v>
      </c>
      <c r="B38" s="2" t="s">
        <v>170</v>
      </c>
      <c r="C38" s="22">
        <v>213192592161</v>
      </c>
      <c r="D38" s="23">
        <v>4675295890</v>
      </c>
      <c r="E38" s="24">
        <f t="shared" si="0"/>
        <v>217867888051</v>
      </c>
    </row>
    <row r="39" spans="1:5" ht="16.5" x14ac:dyDescent="0.25">
      <c r="A39" s="6" t="s">
        <v>156</v>
      </c>
      <c r="B39" s="2" t="s">
        <v>163</v>
      </c>
      <c r="C39" s="22">
        <v>290665062482</v>
      </c>
      <c r="D39" s="23">
        <v>3866960508</v>
      </c>
      <c r="E39" s="24">
        <f t="shared" si="0"/>
        <v>294532022990</v>
      </c>
    </row>
    <row r="40" spans="1:5" ht="16.5" x14ac:dyDescent="0.25">
      <c r="A40" s="6" t="s">
        <v>175</v>
      </c>
      <c r="B40" s="2" t="s">
        <v>182</v>
      </c>
      <c r="C40" s="22"/>
      <c r="D40" s="23"/>
      <c r="E40" s="24">
        <f t="shared" si="0"/>
        <v>0</v>
      </c>
    </row>
    <row r="41" spans="1:5" ht="16.5" x14ac:dyDescent="0.25">
      <c r="A41" s="6" t="s">
        <v>157</v>
      </c>
      <c r="B41" s="2" t="s">
        <v>164</v>
      </c>
      <c r="C41" s="22">
        <v>325693183886</v>
      </c>
      <c r="D41" s="23">
        <v>13826734512</v>
      </c>
      <c r="E41" s="24">
        <f t="shared" si="0"/>
        <v>339519918398</v>
      </c>
    </row>
    <row r="42" spans="1:5" ht="16.5" x14ac:dyDescent="0.25">
      <c r="A42" s="6" t="s">
        <v>158</v>
      </c>
      <c r="B42" s="2" t="s">
        <v>165</v>
      </c>
      <c r="C42" s="22">
        <v>309484858757</v>
      </c>
      <c r="D42" s="23">
        <v>199002500</v>
      </c>
      <c r="E42" s="24">
        <f t="shared" si="0"/>
        <v>309683861257</v>
      </c>
    </row>
    <row r="43" spans="1:5" ht="16.5" x14ac:dyDescent="0.25">
      <c r="A43" s="6" t="s">
        <v>159</v>
      </c>
      <c r="B43" s="2" t="s">
        <v>166</v>
      </c>
      <c r="C43" s="22">
        <v>143999385915</v>
      </c>
      <c r="D43" s="23">
        <v>2093260275</v>
      </c>
      <c r="E43" s="24">
        <f t="shared" si="0"/>
        <v>146092646190</v>
      </c>
    </row>
    <row r="44" spans="1:5" ht="16.5" x14ac:dyDescent="0.25">
      <c r="A44" s="6" t="s">
        <v>167</v>
      </c>
      <c r="B44" s="2" t="s">
        <v>168</v>
      </c>
      <c r="C44" s="22">
        <v>277371487477</v>
      </c>
      <c r="D44" s="23">
        <v>11115932647</v>
      </c>
      <c r="E44" s="24">
        <f t="shared" si="0"/>
        <v>288487420124</v>
      </c>
    </row>
    <row r="45" spans="1:5" ht="16.5" x14ac:dyDescent="0.25">
      <c r="A45" s="6" t="s">
        <v>215</v>
      </c>
      <c r="B45" s="2" t="s">
        <v>216</v>
      </c>
      <c r="C45" s="22">
        <v>2514532793</v>
      </c>
      <c r="D45" s="23"/>
      <c r="E45" s="24">
        <f t="shared" si="0"/>
        <v>2514532793</v>
      </c>
    </row>
    <row r="46" spans="1:5" ht="16.5" x14ac:dyDescent="0.25">
      <c r="A46" s="6" t="s">
        <v>220</v>
      </c>
      <c r="B46" s="39" t="s">
        <v>50</v>
      </c>
      <c r="C46" s="22">
        <v>157995641074</v>
      </c>
      <c r="D46" s="23"/>
      <c r="E46" s="24">
        <f t="shared" si="0"/>
        <v>157995641074</v>
      </c>
    </row>
    <row r="47" spans="1:5" ht="16.5" x14ac:dyDescent="0.25">
      <c r="A47" s="6" t="s">
        <v>223</v>
      </c>
      <c r="B47" s="39" t="s">
        <v>224</v>
      </c>
      <c r="C47" s="22">
        <v>293556811</v>
      </c>
      <c r="D47" s="23"/>
      <c r="E47" s="24">
        <f t="shared" si="0"/>
        <v>293556811</v>
      </c>
    </row>
    <row r="48" spans="1:5" ht="16.5" x14ac:dyDescent="0.25">
      <c r="A48" s="3" t="s">
        <v>51</v>
      </c>
      <c r="B48" s="2" t="s">
        <v>52</v>
      </c>
      <c r="C48" s="22">
        <f>SUM(C5:C47)</f>
        <v>36369255719594.117</v>
      </c>
      <c r="D48" s="25">
        <f>SUM(D5:D47)</f>
        <v>5218417100669.6211</v>
      </c>
      <c r="E48" s="24">
        <f t="shared" si="0"/>
        <v>41587672820263.734</v>
      </c>
    </row>
    <row r="49" spans="1:12" ht="15.75" x14ac:dyDescent="0.25">
      <c r="C49" s="10"/>
      <c r="D49" s="11"/>
    </row>
    <row r="50" spans="1:12" ht="15.75" x14ac:dyDescent="0.25">
      <c r="C50" s="10"/>
      <c r="D50" s="11"/>
    </row>
    <row r="51" spans="1:12" ht="34.5" customHeight="1" x14ac:dyDescent="0.2">
      <c r="A51" s="54" t="s">
        <v>198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6"/>
    </row>
    <row r="52" spans="1:12" ht="15.75" x14ac:dyDescent="0.25">
      <c r="A52" s="52" t="s">
        <v>70</v>
      </c>
      <c r="B52" s="52" t="s">
        <v>1</v>
      </c>
      <c r="C52" s="12" t="s">
        <v>71</v>
      </c>
      <c r="D52" s="12" t="s">
        <v>72</v>
      </c>
      <c r="E52" s="12" t="s">
        <v>73</v>
      </c>
      <c r="F52" s="12" t="s">
        <v>74</v>
      </c>
      <c r="G52" s="12" t="s">
        <v>75</v>
      </c>
      <c r="H52" s="12" t="s">
        <v>76</v>
      </c>
      <c r="I52" s="12" t="s">
        <v>142</v>
      </c>
      <c r="J52" s="12" t="s">
        <v>143</v>
      </c>
      <c r="K52" s="12" t="s">
        <v>77</v>
      </c>
      <c r="L52" s="12" t="s">
        <v>130</v>
      </c>
    </row>
    <row r="53" spans="1:12" ht="41.25" customHeight="1" x14ac:dyDescent="0.2">
      <c r="A53" s="53"/>
      <c r="B53" s="53"/>
      <c r="C53" s="19" t="s">
        <v>134</v>
      </c>
      <c r="D53" s="19" t="s">
        <v>135</v>
      </c>
      <c r="E53" s="19" t="s">
        <v>60</v>
      </c>
      <c r="F53" s="20" t="s">
        <v>136</v>
      </c>
      <c r="G53" s="19" t="s">
        <v>64</v>
      </c>
      <c r="H53" s="20" t="s">
        <v>66</v>
      </c>
      <c r="I53" s="20" t="s">
        <v>146</v>
      </c>
      <c r="J53" s="20" t="s">
        <v>147</v>
      </c>
      <c r="K53" s="19" t="s">
        <v>68</v>
      </c>
      <c r="L53" s="19" t="s">
        <v>120</v>
      </c>
    </row>
    <row r="54" spans="1:12" ht="16.5" x14ac:dyDescent="0.25">
      <c r="A54" s="3" t="s">
        <v>2</v>
      </c>
      <c r="B54" s="2" t="s">
        <v>3</v>
      </c>
      <c r="C54" s="22">
        <v>217110434992</v>
      </c>
      <c r="D54" s="22">
        <v>8625191927</v>
      </c>
      <c r="E54" s="22">
        <v>1313439216</v>
      </c>
      <c r="F54" s="22">
        <v>827812502</v>
      </c>
      <c r="G54" s="22">
        <v>251645320</v>
      </c>
      <c r="H54" s="22">
        <v>2949040569</v>
      </c>
      <c r="I54" s="22">
        <v>128778900</v>
      </c>
      <c r="J54" s="22"/>
      <c r="K54" s="22">
        <v>1296399234</v>
      </c>
      <c r="L54" s="22">
        <v>232502742660</v>
      </c>
    </row>
    <row r="55" spans="1:12" ht="16.5" x14ac:dyDescent="0.25">
      <c r="A55" s="3" t="s">
        <v>4</v>
      </c>
      <c r="B55" s="2" t="s">
        <v>5</v>
      </c>
      <c r="C55" s="22">
        <v>17817463301</v>
      </c>
      <c r="D55" s="22">
        <v>3583131393</v>
      </c>
      <c r="E55" s="22">
        <v>1585151950</v>
      </c>
      <c r="F55" s="22">
        <v>663968000</v>
      </c>
      <c r="G55" s="22">
        <v>24233000</v>
      </c>
      <c r="H55" s="22">
        <v>33606458</v>
      </c>
      <c r="I55" s="22"/>
      <c r="J55" s="22"/>
      <c r="K55" s="22"/>
      <c r="L55" s="22">
        <v>23707554102</v>
      </c>
    </row>
    <row r="56" spans="1:12" ht="16.5" x14ac:dyDescent="0.25">
      <c r="A56" s="3" t="s">
        <v>6</v>
      </c>
      <c r="B56" s="2" t="s">
        <v>7</v>
      </c>
      <c r="C56" s="22">
        <v>1478804176457.78</v>
      </c>
      <c r="D56" s="22">
        <v>22107661210.799999</v>
      </c>
      <c r="E56" s="22">
        <v>17848385662</v>
      </c>
      <c r="F56" s="22">
        <v>11991930825</v>
      </c>
      <c r="G56" s="22">
        <v>4363342918</v>
      </c>
      <c r="H56" s="22">
        <v>204352761299</v>
      </c>
      <c r="I56" s="22"/>
      <c r="J56" s="22">
        <v>64929450</v>
      </c>
      <c r="K56" s="22">
        <v>1112000</v>
      </c>
      <c r="L56" s="22">
        <v>1739534299822.5801</v>
      </c>
    </row>
    <row r="57" spans="1:12" ht="16.5" x14ac:dyDescent="0.25">
      <c r="A57" s="3" t="s">
        <v>8</v>
      </c>
      <c r="B57" s="2" t="s">
        <v>9</v>
      </c>
      <c r="C57" s="22">
        <v>48224614597</v>
      </c>
      <c r="D57" s="22">
        <v>17343257273</v>
      </c>
      <c r="E57" s="22">
        <v>1747467060</v>
      </c>
      <c r="F57" s="22">
        <v>984895768</v>
      </c>
      <c r="G57" s="22">
        <v>0</v>
      </c>
      <c r="H57" s="22">
        <v>695553708</v>
      </c>
      <c r="I57" s="22"/>
      <c r="J57" s="22"/>
      <c r="K57" s="22"/>
      <c r="L57" s="22">
        <v>68995788406</v>
      </c>
    </row>
    <row r="58" spans="1:12" ht="16.5" x14ac:dyDescent="0.25">
      <c r="A58" s="3" t="s">
        <v>10</v>
      </c>
      <c r="B58" s="2" t="s">
        <v>11</v>
      </c>
      <c r="C58" s="22">
        <v>63548014840.244003</v>
      </c>
      <c r="D58" s="22">
        <v>3241282600.0840001</v>
      </c>
      <c r="E58" s="22">
        <v>8761663180</v>
      </c>
      <c r="F58" s="22">
        <v>1185663510</v>
      </c>
      <c r="G58" s="22">
        <v>518294000</v>
      </c>
      <c r="H58" s="22">
        <v>4560825189408.4697</v>
      </c>
      <c r="I58" s="22"/>
      <c r="J58" s="22"/>
      <c r="K58" s="22">
        <v>6352073439840.0996</v>
      </c>
      <c r="L58" s="22">
        <v>10990153547378.9</v>
      </c>
    </row>
    <row r="59" spans="1:12" ht="16.5" x14ac:dyDescent="0.25">
      <c r="A59" s="3" t="s">
        <v>12</v>
      </c>
      <c r="B59" s="2" t="s">
        <v>13</v>
      </c>
      <c r="C59" s="22">
        <v>5785838099680</v>
      </c>
      <c r="D59" s="22">
        <v>4449744112</v>
      </c>
      <c r="E59" s="22">
        <v>58454855883</v>
      </c>
      <c r="F59" s="22">
        <v>72057323339</v>
      </c>
      <c r="G59" s="22">
        <v>7647495306</v>
      </c>
      <c r="H59" s="22">
        <v>174000468</v>
      </c>
      <c r="I59" s="22"/>
      <c r="J59" s="22"/>
      <c r="K59" s="22"/>
      <c r="L59" s="22">
        <v>5928621518788</v>
      </c>
    </row>
    <row r="60" spans="1:12" ht="16.5" x14ac:dyDescent="0.25">
      <c r="A60" s="3" t="s">
        <v>14</v>
      </c>
      <c r="B60" s="2" t="s">
        <v>15</v>
      </c>
      <c r="C60" s="22">
        <v>66221752713</v>
      </c>
      <c r="D60" s="22">
        <v>1282419245</v>
      </c>
      <c r="E60" s="22">
        <v>2926658499</v>
      </c>
      <c r="F60" s="22">
        <v>604855800</v>
      </c>
      <c r="G60" s="22">
        <v>6485500</v>
      </c>
      <c r="H60" s="22">
        <v>139449206</v>
      </c>
      <c r="I60" s="22"/>
      <c r="J60" s="22">
        <v>112023500</v>
      </c>
      <c r="K60" s="22">
        <v>1013275621660</v>
      </c>
      <c r="L60" s="22">
        <v>1084569266123</v>
      </c>
    </row>
    <row r="61" spans="1:12" ht="16.5" x14ac:dyDescent="0.25">
      <c r="A61" s="3" t="s">
        <v>148</v>
      </c>
      <c r="B61" s="2" t="s">
        <v>149</v>
      </c>
      <c r="C61" s="22">
        <v>498409579329</v>
      </c>
      <c r="D61" s="22">
        <v>9499532529.5400009</v>
      </c>
      <c r="E61" s="22">
        <v>94947829575.240005</v>
      </c>
      <c r="F61" s="22">
        <v>5095189363.5799999</v>
      </c>
      <c r="G61" s="22">
        <v>1829705750</v>
      </c>
      <c r="H61" s="22">
        <v>202037172</v>
      </c>
      <c r="I61" s="22"/>
      <c r="J61" s="22">
        <v>11958811637</v>
      </c>
      <c r="K61" s="22"/>
      <c r="L61" s="22">
        <v>621942685356.35999</v>
      </c>
    </row>
    <row r="62" spans="1:12" ht="16.5" x14ac:dyDescent="0.25">
      <c r="A62" s="3" t="s">
        <v>16</v>
      </c>
      <c r="B62" s="2" t="s">
        <v>17</v>
      </c>
      <c r="C62" s="22">
        <v>3113756802521</v>
      </c>
      <c r="D62" s="22">
        <v>3024379423</v>
      </c>
      <c r="E62" s="22">
        <v>13811203481</v>
      </c>
      <c r="F62" s="22">
        <v>1493216075</v>
      </c>
      <c r="G62" s="22">
        <v>445295250</v>
      </c>
      <c r="H62" s="22">
        <v>7389187150</v>
      </c>
      <c r="I62" s="22"/>
      <c r="J62" s="22"/>
      <c r="K62" s="22"/>
      <c r="L62" s="22">
        <v>3139920083900</v>
      </c>
    </row>
    <row r="63" spans="1:12" ht="16.5" x14ac:dyDescent="0.25">
      <c r="A63" s="3" t="s">
        <v>18</v>
      </c>
      <c r="B63" s="2" t="s">
        <v>19</v>
      </c>
      <c r="C63" s="22">
        <v>176614470793</v>
      </c>
      <c r="D63" s="22">
        <v>3019438297</v>
      </c>
      <c r="E63" s="22">
        <v>130935600452</v>
      </c>
      <c r="F63" s="22">
        <v>1733199725</v>
      </c>
      <c r="G63" s="22">
        <v>1426903565</v>
      </c>
      <c r="H63" s="22">
        <v>13186250</v>
      </c>
      <c r="I63" s="22"/>
      <c r="J63" s="22"/>
      <c r="K63" s="22"/>
      <c r="L63" s="22">
        <v>313742799082</v>
      </c>
    </row>
    <row r="64" spans="1:12" ht="16.5" x14ac:dyDescent="0.25">
      <c r="A64" s="3" t="s">
        <v>20</v>
      </c>
      <c r="B64" s="2" t="s">
        <v>21</v>
      </c>
      <c r="C64" s="22">
        <v>976910006914</v>
      </c>
      <c r="D64" s="22">
        <v>1167309989</v>
      </c>
      <c r="E64" s="22">
        <v>1886842486</v>
      </c>
      <c r="F64" s="22">
        <v>1343506020</v>
      </c>
      <c r="G64" s="22">
        <v>276694000</v>
      </c>
      <c r="H64" s="22">
        <v>3206577250</v>
      </c>
      <c r="I64" s="22"/>
      <c r="J64" s="22">
        <v>19922000</v>
      </c>
      <c r="K64" s="22"/>
      <c r="L64" s="22">
        <v>984810858659</v>
      </c>
    </row>
    <row r="65" spans="1:12" ht="16.5" x14ac:dyDescent="0.25">
      <c r="A65" s="3" t="s">
        <v>22</v>
      </c>
      <c r="B65" s="2" t="s">
        <v>23</v>
      </c>
      <c r="C65" s="22">
        <v>19734849604</v>
      </c>
      <c r="D65" s="22">
        <v>238744420</v>
      </c>
      <c r="E65" s="22">
        <v>162112456</v>
      </c>
      <c r="F65" s="22">
        <v>195661400</v>
      </c>
      <c r="G65" s="22">
        <v>0</v>
      </c>
      <c r="H65" s="22">
        <v>19452024600</v>
      </c>
      <c r="I65" s="22"/>
      <c r="J65" s="22"/>
      <c r="K65" s="22"/>
      <c r="L65" s="22">
        <v>39783392480</v>
      </c>
    </row>
    <row r="66" spans="1:12" ht="16.5" x14ac:dyDescent="0.25">
      <c r="A66" s="3" t="s">
        <v>24</v>
      </c>
      <c r="B66" s="2" t="s">
        <v>25</v>
      </c>
      <c r="C66" s="22">
        <v>15377514712</v>
      </c>
      <c r="D66" s="22">
        <v>968711075</v>
      </c>
      <c r="E66" s="22">
        <v>163501919</v>
      </c>
      <c r="F66" s="22">
        <v>87723379</v>
      </c>
      <c r="G66" s="22">
        <v>0</v>
      </c>
      <c r="H66" s="22">
        <v>7014101917</v>
      </c>
      <c r="I66" s="22"/>
      <c r="J66" s="22"/>
      <c r="K66" s="22">
        <v>862631793000</v>
      </c>
      <c r="L66" s="22">
        <v>886243346002</v>
      </c>
    </row>
    <row r="67" spans="1:12" ht="16.5" x14ac:dyDescent="0.25">
      <c r="A67" s="3" t="s">
        <v>26</v>
      </c>
      <c r="B67" s="2" t="s">
        <v>27</v>
      </c>
      <c r="C67" s="22">
        <v>52736068902</v>
      </c>
      <c r="D67" s="22">
        <v>399150429</v>
      </c>
      <c r="E67" s="22">
        <v>716661581</v>
      </c>
      <c r="F67" s="22">
        <v>94005950</v>
      </c>
      <c r="G67" s="22">
        <v>0</v>
      </c>
      <c r="H67" s="22">
        <v>5002396750</v>
      </c>
      <c r="I67" s="22"/>
      <c r="J67" s="22">
        <v>225485602</v>
      </c>
      <c r="K67" s="22"/>
      <c r="L67" s="22">
        <v>59173769214</v>
      </c>
    </row>
    <row r="68" spans="1:12" ht="16.5" x14ac:dyDescent="0.25">
      <c r="A68" s="3" t="s">
        <v>28</v>
      </c>
      <c r="B68" s="2" t="s">
        <v>29</v>
      </c>
      <c r="C68" s="22">
        <v>27891197513</v>
      </c>
      <c r="D68" s="22">
        <v>14592637784</v>
      </c>
      <c r="E68" s="22">
        <v>323499185</v>
      </c>
      <c r="F68" s="22">
        <v>509823250</v>
      </c>
      <c r="G68" s="22">
        <v>7000000</v>
      </c>
      <c r="H68" s="22">
        <v>21491665650</v>
      </c>
      <c r="I68" s="22">
        <v>7476150</v>
      </c>
      <c r="J68" s="22"/>
      <c r="K68" s="22"/>
      <c r="L68" s="22">
        <v>64823299532</v>
      </c>
    </row>
    <row r="69" spans="1:12" ht="16.5" x14ac:dyDescent="0.25">
      <c r="A69" s="3" t="s">
        <v>171</v>
      </c>
      <c r="B69" s="3" t="s">
        <v>196</v>
      </c>
      <c r="C69" s="22">
        <v>79616546706</v>
      </c>
      <c r="D69" s="22">
        <v>3058848614</v>
      </c>
      <c r="E69" s="22">
        <v>1371639919</v>
      </c>
      <c r="F69" s="22">
        <v>667474539</v>
      </c>
      <c r="G69" s="22">
        <v>0</v>
      </c>
      <c r="H69" s="22">
        <v>375096912281.00598</v>
      </c>
      <c r="I69" s="22"/>
      <c r="J69" s="22"/>
      <c r="K69" s="22"/>
      <c r="L69" s="22">
        <v>459811422059.00598</v>
      </c>
    </row>
    <row r="70" spans="1:12" ht="16.5" x14ac:dyDescent="0.25">
      <c r="A70" s="3" t="s">
        <v>30</v>
      </c>
      <c r="B70" s="2" t="s">
        <v>31</v>
      </c>
      <c r="C70" s="22">
        <v>95560927073.985001</v>
      </c>
      <c r="D70" s="22">
        <v>883809155</v>
      </c>
      <c r="E70" s="22">
        <v>435315802</v>
      </c>
      <c r="F70" s="22">
        <v>172249910</v>
      </c>
      <c r="G70" s="22">
        <v>0</v>
      </c>
      <c r="H70" s="22">
        <v>44280444</v>
      </c>
      <c r="I70" s="22">
        <v>342499996.01999998</v>
      </c>
      <c r="J70" s="22"/>
      <c r="K70" s="22"/>
      <c r="L70" s="22">
        <v>97439082381.005005</v>
      </c>
    </row>
    <row r="71" spans="1:12" ht="16.5" x14ac:dyDescent="0.25">
      <c r="A71" s="3" t="s">
        <v>32</v>
      </c>
      <c r="B71" s="2" t="s">
        <v>33</v>
      </c>
      <c r="C71" s="22">
        <v>102949129751.121</v>
      </c>
      <c r="D71" s="22">
        <v>2161780986</v>
      </c>
      <c r="E71" s="22">
        <v>3112358255</v>
      </c>
      <c r="F71" s="22">
        <v>11438335396</v>
      </c>
      <c r="G71" s="22">
        <v>13087000</v>
      </c>
      <c r="H71" s="22">
        <v>5766686315</v>
      </c>
      <c r="I71" s="22">
        <v>1850905.62</v>
      </c>
      <c r="J71" s="22"/>
      <c r="K71" s="22"/>
      <c r="L71" s="22">
        <v>125443228608.741</v>
      </c>
    </row>
    <row r="72" spans="1:12" ht="16.5" x14ac:dyDescent="0.25">
      <c r="A72" s="3" t="s">
        <v>34</v>
      </c>
      <c r="B72" s="2" t="s">
        <v>35</v>
      </c>
      <c r="C72" s="22">
        <v>18145641193.221001</v>
      </c>
      <c r="D72" s="22">
        <v>32662614.399999999</v>
      </c>
      <c r="E72" s="22">
        <v>21666834</v>
      </c>
      <c r="F72" s="22">
        <v>9954500</v>
      </c>
      <c r="G72" s="22">
        <v>0</v>
      </c>
      <c r="H72" s="22">
        <v>8975078000</v>
      </c>
      <c r="I72" s="22"/>
      <c r="J72" s="22"/>
      <c r="K72" s="22"/>
      <c r="L72" s="22">
        <v>27185003141.620998</v>
      </c>
    </row>
    <row r="73" spans="1:12" ht="16.5" x14ac:dyDescent="0.25">
      <c r="A73" s="3" t="s">
        <v>36</v>
      </c>
      <c r="B73" s="2" t="s">
        <v>37</v>
      </c>
      <c r="C73" s="22">
        <v>21347826234.879002</v>
      </c>
      <c r="D73" s="22">
        <v>797193718</v>
      </c>
      <c r="E73" s="22">
        <v>210707192</v>
      </c>
      <c r="F73" s="22">
        <v>60182250</v>
      </c>
      <c r="G73" s="22">
        <v>0</v>
      </c>
      <c r="H73" s="22">
        <v>6844000</v>
      </c>
      <c r="I73" s="22"/>
      <c r="J73" s="22"/>
      <c r="K73" s="22"/>
      <c r="L73" s="22">
        <v>22422753394.879002</v>
      </c>
    </row>
    <row r="74" spans="1:12" ht="16.5" x14ac:dyDescent="0.25">
      <c r="A74" s="3" t="s">
        <v>38</v>
      </c>
      <c r="B74" s="2" t="s">
        <v>39</v>
      </c>
      <c r="C74" s="22">
        <v>19357190370</v>
      </c>
      <c r="D74" s="22">
        <v>661512206</v>
      </c>
      <c r="E74" s="22">
        <v>220354918</v>
      </c>
      <c r="F74" s="22">
        <v>64839750</v>
      </c>
      <c r="G74" s="22">
        <v>0</v>
      </c>
      <c r="H74" s="22">
        <v>623604503500</v>
      </c>
      <c r="I74" s="22"/>
      <c r="J74" s="22"/>
      <c r="K74" s="22">
        <v>1208871000</v>
      </c>
      <c r="L74" s="22">
        <v>645117271744</v>
      </c>
    </row>
    <row r="75" spans="1:12" ht="16.5" x14ac:dyDescent="0.25">
      <c r="A75" s="3" t="s">
        <v>40</v>
      </c>
      <c r="B75" s="2" t="s">
        <v>41</v>
      </c>
      <c r="C75" s="22">
        <v>1247878400396.5901</v>
      </c>
      <c r="D75" s="22">
        <v>10114246104.799999</v>
      </c>
      <c r="E75" s="22">
        <v>3708906285</v>
      </c>
      <c r="F75" s="22">
        <v>2821742825</v>
      </c>
      <c r="G75" s="22">
        <v>1747661375</v>
      </c>
      <c r="H75" s="22">
        <v>1244939469</v>
      </c>
      <c r="I75" s="22"/>
      <c r="J75" s="22"/>
      <c r="K75" s="22">
        <v>7620000</v>
      </c>
      <c r="L75" s="22">
        <v>1267523516455.3899</v>
      </c>
    </row>
    <row r="76" spans="1:12" ht="16.5" x14ac:dyDescent="0.25">
      <c r="A76" s="3" t="s">
        <v>42</v>
      </c>
      <c r="B76" s="2" t="s">
        <v>43</v>
      </c>
      <c r="C76" s="22">
        <v>12358052800</v>
      </c>
      <c r="D76" s="22">
        <v>533709610</v>
      </c>
      <c r="E76" s="22">
        <v>526914096490</v>
      </c>
      <c r="F76" s="22">
        <v>76554250</v>
      </c>
      <c r="G76" s="22">
        <v>0</v>
      </c>
      <c r="H76" s="22">
        <v>300225567971</v>
      </c>
      <c r="I76" s="22">
        <v>51887</v>
      </c>
      <c r="J76" s="22"/>
      <c r="K76" s="22"/>
      <c r="L76" s="22">
        <v>840108033008</v>
      </c>
    </row>
    <row r="77" spans="1:12" ht="16.5" x14ac:dyDescent="0.25">
      <c r="A77" s="3" t="s">
        <v>44</v>
      </c>
      <c r="B77" s="2" t="s">
        <v>45</v>
      </c>
      <c r="C77" s="22">
        <v>6474012798</v>
      </c>
      <c r="D77" s="22">
        <v>487605392</v>
      </c>
      <c r="E77" s="22">
        <v>188443117</v>
      </c>
      <c r="F77" s="22">
        <v>69347000</v>
      </c>
      <c r="G77" s="22">
        <v>0</v>
      </c>
      <c r="H77" s="22">
        <v>3705926000</v>
      </c>
      <c r="I77" s="22"/>
      <c r="J77" s="22"/>
      <c r="K77" s="22"/>
      <c r="L77" s="22">
        <v>10925334307</v>
      </c>
    </row>
    <row r="78" spans="1:12" ht="16.5" x14ac:dyDescent="0.25">
      <c r="A78" s="3" t="s">
        <v>46</v>
      </c>
      <c r="B78" s="2" t="s">
        <v>47</v>
      </c>
      <c r="C78" s="22">
        <v>5982193591</v>
      </c>
      <c r="D78" s="22">
        <v>52430883</v>
      </c>
      <c r="E78" s="22">
        <v>52342331</v>
      </c>
      <c r="F78" s="22">
        <v>36680500</v>
      </c>
      <c r="G78" s="22">
        <v>0</v>
      </c>
      <c r="H78" s="22">
        <v>526000</v>
      </c>
      <c r="I78" s="22"/>
      <c r="J78" s="22"/>
      <c r="K78" s="22">
        <v>64581642844</v>
      </c>
      <c r="L78" s="22">
        <v>70705816149</v>
      </c>
    </row>
    <row r="79" spans="1:12" ht="16.5" x14ac:dyDescent="0.25">
      <c r="A79" s="3" t="s">
        <v>218</v>
      </c>
      <c r="B79" s="2" t="s">
        <v>219</v>
      </c>
      <c r="C79" s="22">
        <v>1002641044935</v>
      </c>
      <c r="D79" s="22"/>
      <c r="E79" s="22"/>
      <c r="F79" s="22"/>
      <c r="G79" s="22">
        <v>0</v>
      </c>
      <c r="H79" s="22"/>
      <c r="I79" s="22"/>
      <c r="J79" s="22"/>
      <c r="K79" s="22">
        <v>267582931570</v>
      </c>
      <c r="L79" s="22">
        <v>1270223976505</v>
      </c>
    </row>
    <row r="80" spans="1:12" ht="16.5" x14ac:dyDescent="0.25">
      <c r="A80" s="3" t="s">
        <v>48</v>
      </c>
      <c r="B80" s="2" t="s">
        <v>49</v>
      </c>
      <c r="C80" s="22">
        <v>178184382271.60001</v>
      </c>
      <c r="D80" s="22">
        <v>3032774264.0320001</v>
      </c>
      <c r="E80" s="22">
        <v>1166689440</v>
      </c>
      <c r="F80" s="22">
        <v>481640150</v>
      </c>
      <c r="G80" s="22">
        <v>92174500</v>
      </c>
      <c r="H80" s="22">
        <v>35953801532</v>
      </c>
      <c r="I80" s="22"/>
      <c r="J80" s="22">
        <v>39117175681</v>
      </c>
      <c r="K80" s="22"/>
      <c r="L80" s="22">
        <v>258028637838.63199</v>
      </c>
    </row>
    <row r="81" spans="1:12" ht="16.5" x14ac:dyDescent="0.25">
      <c r="A81" s="3" t="s">
        <v>172</v>
      </c>
      <c r="B81" s="2" t="s">
        <v>50</v>
      </c>
      <c r="C81" s="22">
        <v>53749786894</v>
      </c>
      <c r="D81" s="22">
        <v>4092118222</v>
      </c>
      <c r="E81" s="22">
        <v>463282453</v>
      </c>
      <c r="F81" s="22">
        <v>195547250</v>
      </c>
      <c r="G81" s="22">
        <v>221777500</v>
      </c>
      <c r="H81" s="22">
        <v>68207858</v>
      </c>
      <c r="I81" s="22"/>
      <c r="J81" s="22"/>
      <c r="K81" s="22">
        <v>9753761021</v>
      </c>
      <c r="L81" s="22">
        <v>68544481198</v>
      </c>
    </row>
    <row r="82" spans="1:12" ht="16.5" x14ac:dyDescent="0.25">
      <c r="A82" s="3" t="s">
        <v>173</v>
      </c>
      <c r="B82" s="2" t="s">
        <v>180</v>
      </c>
      <c r="C82" s="22">
        <v>474259949772</v>
      </c>
      <c r="D82" s="22">
        <v>3715898615</v>
      </c>
      <c r="E82" s="22">
        <v>7367233572</v>
      </c>
      <c r="F82" s="22">
        <v>7308754560</v>
      </c>
      <c r="G82" s="22">
        <v>671373750</v>
      </c>
      <c r="H82" s="22">
        <v>527771919</v>
      </c>
      <c r="I82" s="22"/>
      <c r="J82" s="22">
        <v>86465500</v>
      </c>
      <c r="K82" s="22"/>
      <c r="L82" s="22">
        <v>493937447688</v>
      </c>
    </row>
    <row r="83" spans="1:12" ht="16.5" x14ac:dyDescent="0.25">
      <c r="A83" s="6" t="s">
        <v>154</v>
      </c>
      <c r="B83" s="2" t="s">
        <v>160</v>
      </c>
      <c r="C83" s="22">
        <v>1443206918769</v>
      </c>
      <c r="D83" s="22">
        <v>8370090742</v>
      </c>
      <c r="E83" s="22">
        <v>24600824054</v>
      </c>
      <c r="F83" s="22">
        <v>3774912320</v>
      </c>
      <c r="G83" s="22">
        <v>1335074300</v>
      </c>
      <c r="H83" s="22">
        <v>1420894913</v>
      </c>
      <c r="I83" s="22"/>
      <c r="J83" s="22">
        <v>132890000</v>
      </c>
      <c r="K83" s="22">
        <v>174887200</v>
      </c>
      <c r="L83" s="22">
        <v>1483016492298</v>
      </c>
    </row>
    <row r="84" spans="1:12" ht="16.5" x14ac:dyDescent="0.25">
      <c r="A84" s="6" t="s">
        <v>174</v>
      </c>
      <c r="B84" s="2" t="s">
        <v>181</v>
      </c>
      <c r="C84" s="22">
        <v>460566675295</v>
      </c>
      <c r="D84" s="22">
        <v>3059334420</v>
      </c>
      <c r="E84" s="22">
        <v>4077400881</v>
      </c>
      <c r="F84" s="22">
        <v>795335680</v>
      </c>
      <c r="G84" s="22">
        <v>234793495</v>
      </c>
      <c r="H84" s="22">
        <v>2865530715</v>
      </c>
      <c r="I84" s="22"/>
      <c r="J84" s="22">
        <v>45222850</v>
      </c>
      <c r="K84" s="22"/>
      <c r="L84" s="22">
        <v>471644293336</v>
      </c>
    </row>
    <row r="85" spans="1:12" ht="16.5" x14ac:dyDescent="0.25">
      <c r="A85" s="6" t="s">
        <v>155</v>
      </c>
      <c r="B85" s="2" t="s">
        <v>161</v>
      </c>
      <c r="C85" s="22">
        <v>386227051344</v>
      </c>
      <c r="D85" s="22">
        <v>1874125099</v>
      </c>
      <c r="E85" s="22">
        <v>4775375405</v>
      </c>
      <c r="F85" s="22">
        <v>917820800</v>
      </c>
      <c r="G85" s="22">
        <v>239756650</v>
      </c>
      <c r="H85" s="22">
        <v>2507200250</v>
      </c>
      <c r="I85" s="22"/>
      <c r="J85" s="22">
        <v>40322960</v>
      </c>
      <c r="K85" s="22"/>
      <c r="L85" s="22">
        <v>396581652508</v>
      </c>
    </row>
    <row r="86" spans="1:12" ht="16.5" x14ac:dyDescent="0.25">
      <c r="A86" s="6" t="s">
        <v>214</v>
      </c>
      <c r="B86" s="2" t="s">
        <v>162</v>
      </c>
      <c r="C86" s="22">
        <v>446873606866</v>
      </c>
      <c r="D86" s="22">
        <v>2205815167</v>
      </c>
      <c r="E86" s="22">
        <v>5327758352</v>
      </c>
      <c r="F86" s="22">
        <v>1069017735</v>
      </c>
      <c r="G86" s="22">
        <v>435880250</v>
      </c>
      <c r="H86" s="22">
        <v>4911824492</v>
      </c>
      <c r="I86" s="22"/>
      <c r="J86" s="22">
        <v>38121250</v>
      </c>
      <c r="K86" s="22"/>
      <c r="L86" s="22">
        <v>460862024112</v>
      </c>
    </row>
    <row r="87" spans="1:12" ht="16.5" x14ac:dyDescent="0.25">
      <c r="A87" s="6" t="s">
        <v>169</v>
      </c>
      <c r="B87" s="2" t="s">
        <v>170</v>
      </c>
      <c r="C87" s="22">
        <v>202985105017</v>
      </c>
      <c r="D87" s="22">
        <v>2231720637</v>
      </c>
      <c r="E87" s="22">
        <v>3669029994</v>
      </c>
      <c r="F87" s="22">
        <v>716793050</v>
      </c>
      <c r="G87" s="22">
        <v>252608250</v>
      </c>
      <c r="H87" s="22">
        <v>3316814713</v>
      </c>
      <c r="I87" s="22"/>
      <c r="J87" s="22">
        <v>20520500</v>
      </c>
      <c r="K87" s="22"/>
      <c r="L87" s="22">
        <v>213192592161</v>
      </c>
    </row>
    <row r="88" spans="1:12" ht="16.5" x14ac:dyDescent="0.25">
      <c r="A88" s="6" t="s">
        <v>156</v>
      </c>
      <c r="B88" s="2" t="s">
        <v>163</v>
      </c>
      <c r="C88" s="22">
        <v>281203368191</v>
      </c>
      <c r="D88" s="22">
        <v>1414191660</v>
      </c>
      <c r="E88" s="22">
        <v>3138606297</v>
      </c>
      <c r="F88" s="22">
        <v>765989038</v>
      </c>
      <c r="G88" s="22">
        <v>216059250</v>
      </c>
      <c r="H88" s="22">
        <v>3828762796</v>
      </c>
      <c r="I88" s="22"/>
      <c r="J88" s="22">
        <v>98085250</v>
      </c>
      <c r="K88" s="22"/>
      <c r="L88" s="22">
        <v>290665062482</v>
      </c>
    </row>
    <row r="89" spans="1:12" ht="16.5" x14ac:dyDescent="0.25">
      <c r="A89" s="6" t="s">
        <v>175</v>
      </c>
      <c r="B89" s="2" t="s">
        <v>182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ht="16.5" x14ac:dyDescent="0.25">
      <c r="A90" s="6" t="s">
        <v>157</v>
      </c>
      <c r="B90" s="2" t="s">
        <v>164</v>
      </c>
      <c r="C90" s="22">
        <v>311542782385</v>
      </c>
      <c r="D90" s="22">
        <v>2618382578</v>
      </c>
      <c r="E90" s="22">
        <v>6381544649</v>
      </c>
      <c r="F90" s="22">
        <v>1043199505</v>
      </c>
      <c r="G90" s="22">
        <v>636086775</v>
      </c>
      <c r="H90" s="22">
        <v>3434676994</v>
      </c>
      <c r="I90" s="22"/>
      <c r="J90" s="22">
        <v>36511000</v>
      </c>
      <c r="K90" s="22"/>
      <c r="L90" s="22">
        <v>325693183886</v>
      </c>
    </row>
    <row r="91" spans="1:12" ht="16.5" x14ac:dyDescent="0.25">
      <c r="A91" s="6" t="s">
        <v>158</v>
      </c>
      <c r="B91" s="2" t="s">
        <v>165</v>
      </c>
      <c r="C91" s="22">
        <v>296784863024</v>
      </c>
      <c r="D91" s="22">
        <v>2527892289</v>
      </c>
      <c r="E91" s="22">
        <v>7538659113</v>
      </c>
      <c r="F91" s="22">
        <v>1023034872</v>
      </c>
      <c r="G91" s="22">
        <v>200963500</v>
      </c>
      <c r="H91" s="22">
        <v>1398853959</v>
      </c>
      <c r="I91" s="22"/>
      <c r="J91" s="22">
        <v>10592000</v>
      </c>
      <c r="K91" s="22"/>
      <c r="L91" s="22">
        <v>309484858757</v>
      </c>
    </row>
    <row r="92" spans="1:12" ht="16.5" x14ac:dyDescent="0.25">
      <c r="A92" s="6" t="s">
        <v>159</v>
      </c>
      <c r="B92" s="2" t="s">
        <v>166</v>
      </c>
      <c r="C92" s="22">
        <v>137514982808</v>
      </c>
      <c r="D92" s="22">
        <v>1205610894</v>
      </c>
      <c r="E92" s="22">
        <v>2693508814</v>
      </c>
      <c r="F92" s="22">
        <v>605046096</v>
      </c>
      <c r="G92" s="22">
        <v>47013000</v>
      </c>
      <c r="H92" s="22">
        <v>1851808720</v>
      </c>
      <c r="I92" s="22"/>
      <c r="J92" s="22">
        <v>11697750</v>
      </c>
      <c r="K92" s="22">
        <v>69717833</v>
      </c>
      <c r="L92" s="22">
        <v>143999385915</v>
      </c>
    </row>
    <row r="93" spans="1:12" ht="15.75" customHeight="1" x14ac:dyDescent="0.25">
      <c r="A93" s="6" t="s">
        <v>167</v>
      </c>
      <c r="B93" s="2" t="s">
        <v>168</v>
      </c>
      <c r="C93" s="22">
        <v>269622997259</v>
      </c>
      <c r="D93" s="22">
        <v>2470230772</v>
      </c>
      <c r="E93" s="22">
        <v>3660523674</v>
      </c>
      <c r="F93" s="22">
        <v>514817790</v>
      </c>
      <c r="G93" s="22">
        <v>112603450</v>
      </c>
      <c r="H93" s="22">
        <v>874730282</v>
      </c>
      <c r="I93" s="26"/>
      <c r="J93" s="22">
        <v>115584250</v>
      </c>
      <c r="K93" s="22"/>
      <c r="L93" s="22">
        <v>277371487477</v>
      </c>
    </row>
    <row r="94" spans="1:12" ht="15.75" customHeight="1" x14ac:dyDescent="0.25">
      <c r="A94" s="6" t="s">
        <v>215</v>
      </c>
      <c r="B94" s="2" t="s">
        <v>216</v>
      </c>
      <c r="C94" s="22">
        <v>1991925638</v>
      </c>
      <c r="D94" s="22">
        <v>68224573</v>
      </c>
      <c r="E94" s="22">
        <v>103386332</v>
      </c>
      <c r="F94" s="22">
        <v>203913750</v>
      </c>
      <c r="G94" s="22">
        <v>146182500</v>
      </c>
      <c r="H94" s="22">
        <v>900000</v>
      </c>
      <c r="I94" s="26"/>
      <c r="J94" s="22"/>
      <c r="K94" s="22"/>
      <c r="L94" s="22">
        <v>2514532793</v>
      </c>
    </row>
    <row r="95" spans="1:12" ht="15.75" customHeight="1" x14ac:dyDescent="0.25">
      <c r="A95" s="6" t="s">
        <v>220</v>
      </c>
      <c r="B95" s="39" t="s">
        <v>50</v>
      </c>
      <c r="C95" s="22">
        <v>142513292155</v>
      </c>
      <c r="D95" s="22">
        <v>8882281416</v>
      </c>
      <c r="E95" s="22">
        <v>630355391</v>
      </c>
      <c r="F95" s="22">
        <v>546575525</v>
      </c>
      <c r="G95" s="22">
        <v>543483750</v>
      </c>
      <c r="H95" s="22">
        <v>17225400</v>
      </c>
      <c r="I95" s="26"/>
      <c r="J95" s="22"/>
      <c r="K95" s="22">
        <v>4862427437</v>
      </c>
      <c r="L95" s="22">
        <v>157995641074</v>
      </c>
    </row>
    <row r="96" spans="1:12" ht="15.75" customHeight="1" x14ac:dyDescent="0.25">
      <c r="A96" s="6" t="s">
        <v>223</v>
      </c>
      <c r="B96" s="39" t="s">
        <v>224</v>
      </c>
      <c r="C96" s="22">
        <v>272229803</v>
      </c>
      <c r="D96" s="22">
        <v>4848458</v>
      </c>
      <c r="E96" s="22">
        <v>5732050</v>
      </c>
      <c r="F96" s="22">
        <v>5692000</v>
      </c>
      <c r="G96" s="22">
        <v>5054500</v>
      </c>
      <c r="H96" s="22"/>
      <c r="I96" s="26"/>
      <c r="J96" s="22"/>
      <c r="K96" s="22"/>
      <c r="L96" s="22">
        <v>293556811</v>
      </c>
    </row>
    <row r="97" spans="1:12" ht="16.5" x14ac:dyDescent="0.25">
      <c r="A97" s="3" t="s">
        <v>51</v>
      </c>
      <c r="B97" s="2" t="s">
        <v>52</v>
      </c>
      <c r="C97" s="25">
        <f t="shared" ref="C97:L97" si="1">SUM(C54:C96)</f>
        <v>20258805930210.418</v>
      </c>
      <c r="D97" s="25">
        <f t="shared" si="1"/>
        <v>160099930796.65601</v>
      </c>
      <c r="E97" s="25">
        <f t="shared" si="1"/>
        <v>947420614199.23999</v>
      </c>
      <c r="F97" s="25">
        <f t="shared" si="1"/>
        <v>134254225947.58</v>
      </c>
      <c r="G97" s="25">
        <f t="shared" si="1"/>
        <v>23948728404</v>
      </c>
      <c r="H97" s="25">
        <f t="shared" si="1"/>
        <v>6214591046378.4756</v>
      </c>
      <c r="I97" s="24">
        <f t="shared" si="1"/>
        <v>480657838.63999999</v>
      </c>
      <c r="J97" s="24">
        <f t="shared" si="1"/>
        <v>52134361180</v>
      </c>
      <c r="K97" s="24">
        <f t="shared" si="1"/>
        <v>8577520224639.0996</v>
      </c>
      <c r="L97" s="24">
        <f t="shared" si="1"/>
        <v>36369255719594.117</v>
      </c>
    </row>
    <row r="100" spans="1:12" ht="15.75" x14ac:dyDescent="0.25">
      <c r="A100" s="57" t="s">
        <v>137</v>
      </c>
      <c r="B100" s="58"/>
      <c r="C100" s="58"/>
      <c r="D100" s="58"/>
      <c r="E100" s="58"/>
      <c r="F100" s="58"/>
      <c r="G100" s="58"/>
      <c r="H100" s="59"/>
    </row>
    <row r="101" spans="1:12" ht="15.75" x14ac:dyDescent="0.2">
      <c r="A101" s="52" t="s">
        <v>70</v>
      </c>
      <c r="B101" s="52" t="s">
        <v>1</v>
      </c>
      <c r="C101" s="13" t="s">
        <v>115</v>
      </c>
      <c r="D101" s="13" t="s">
        <v>116</v>
      </c>
      <c r="E101" s="13" t="s">
        <v>117</v>
      </c>
      <c r="F101" s="13" t="s">
        <v>118</v>
      </c>
      <c r="G101" s="13" t="s">
        <v>119</v>
      </c>
      <c r="H101" s="13" t="s">
        <v>131</v>
      </c>
    </row>
    <row r="102" spans="1:12" ht="47.25" customHeight="1" x14ac:dyDescent="0.2">
      <c r="A102" s="53"/>
      <c r="B102" s="53"/>
      <c r="C102" s="20" t="s">
        <v>105</v>
      </c>
      <c r="D102" s="19" t="s">
        <v>107</v>
      </c>
      <c r="E102" s="20" t="s">
        <v>109</v>
      </c>
      <c r="F102" s="20" t="s">
        <v>111</v>
      </c>
      <c r="G102" s="19" t="s">
        <v>113</v>
      </c>
      <c r="H102" s="19" t="s">
        <v>120</v>
      </c>
    </row>
    <row r="103" spans="1:12" ht="16.5" x14ac:dyDescent="0.25">
      <c r="A103" s="3" t="s">
        <v>2</v>
      </c>
      <c r="B103" s="3" t="s">
        <v>3</v>
      </c>
      <c r="C103" s="27"/>
      <c r="D103" s="27"/>
      <c r="E103" s="27"/>
      <c r="F103" s="27">
        <v>505889000</v>
      </c>
      <c r="G103" s="27"/>
      <c r="H103" s="27">
        <v>505889000</v>
      </c>
    </row>
    <row r="104" spans="1:12" ht="16.5" x14ac:dyDescent="0.25">
      <c r="A104" s="6" t="s">
        <v>4</v>
      </c>
      <c r="B104" s="2" t="s">
        <v>5</v>
      </c>
      <c r="C104" s="27"/>
      <c r="D104" s="27"/>
      <c r="E104" s="27"/>
      <c r="F104" s="27"/>
      <c r="G104" s="27"/>
      <c r="H104" s="27"/>
    </row>
    <row r="105" spans="1:12" ht="16.5" x14ac:dyDescent="0.25">
      <c r="A105" s="3" t="s">
        <v>6</v>
      </c>
      <c r="B105" s="3" t="s">
        <v>7</v>
      </c>
      <c r="C105" s="27">
        <v>3519638830</v>
      </c>
      <c r="D105" s="27">
        <v>206150000</v>
      </c>
      <c r="E105" s="27">
        <v>5033519310</v>
      </c>
      <c r="F105" s="27">
        <v>370402012530</v>
      </c>
      <c r="G105" s="27">
        <v>19153823734</v>
      </c>
      <c r="H105" s="27">
        <v>398315144404</v>
      </c>
    </row>
    <row r="106" spans="1:12" ht="16.5" x14ac:dyDescent="0.25">
      <c r="A106" s="3" t="s">
        <v>8</v>
      </c>
      <c r="B106" s="3" t="s">
        <v>9</v>
      </c>
      <c r="C106" s="27"/>
      <c r="D106" s="27"/>
      <c r="E106" s="27"/>
      <c r="F106" s="27">
        <v>113192</v>
      </c>
      <c r="G106" s="27"/>
      <c r="H106" s="27">
        <v>113192</v>
      </c>
    </row>
    <row r="107" spans="1:12" ht="16.5" x14ac:dyDescent="0.25">
      <c r="A107" s="3" t="s">
        <v>150</v>
      </c>
      <c r="B107" s="3" t="s">
        <v>11</v>
      </c>
      <c r="C107" s="27"/>
      <c r="D107" s="27"/>
      <c r="E107" s="27"/>
      <c r="F107" s="27">
        <v>288483450</v>
      </c>
      <c r="G107" s="27"/>
      <c r="H107" s="27">
        <v>288483450</v>
      </c>
    </row>
    <row r="108" spans="1:12" ht="16.5" x14ac:dyDescent="0.25">
      <c r="A108" s="3" t="s">
        <v>12</v>
      </c>
      <c r="B108" s="3" t="s">
        <v>13</v>
      </c>
      <c r="C108" s="27"/>
      <c r="D108" s="27"/>
      <c r="E108" s="27">
        <v>111090364</v>
      </c>
      <c r="F108" s="27">
        <v>181894575</v>
      </c>
      <c r="G108" s="27"/>
      <c r="H108" s="27">
        <v>292984939</v>
      </c>
    </row>
    <row r="109" spans="1:12" ht="16.5" x14ac:dyDescent="0.25">
      <c r="A109" s="3" t="s">
        <v>14</v>
      </c>
      <c r="B109" s="3" t="s">
        <v>15</v>
      </c>
      <c r="C109" s="27"/>
      <c r="D109" s="27"/>
      <c r="E109" s="27"/>
      <c r="F109" s="27"/>
      <c r="G109" s="27"/>
      <c r="H109" s="27"/>
    </row>
    <row r="110" spans="1:12" ht="16.5" x14ac:dyDescent="0.25">
      <c r="A110" s="3" t="s">
        <v>176</v>
      </c>
      <c r="B110" s="3" t="s">
        <v>151</v>
      </c>
      <c r="C110" s="27"/>
      <c r="D110" s="27"/>
      <c r="E110" s="27"/>
      <c r="F110" s="27">
        <v>34382786378</v>
      </c>
      <c r="G110" s="27"/>
      <c r="H110" s="27">
        <v>34382786378</v>
      </c>
    </row>
    <row r="111" spans="1:12" ht="16.5" x14ac:dyDescent="0.25">
      <c r="A111" s="3" t="s">
        <v>213</v>
      </c>
      <c r="B111" s="3" t="s">
        <v>17</v>
      </c>
      <c r="C111" s="27"/>
      <c r="D111" s="27"/>
      <c r="E111" s="27"/>
      <c r="F111" s="27"/>
      <c r="G111" s="27"/>
      <c r="H111" s="27"/>
    </row>
    <row r="112" spans="1:12" ht="16.5" x14ac:dyDescent="0.25">
      <c r="A112" s="3" t="s">
        <v>18</v>
      </c>
      <c r="B112" s="2" t="s">
        <v>19</v>
      </c>
      <c r="C112" s="27"/>
      <c r="D112" s="27"/>
      <c r="E112" s="27">
        <v>2566988</v>
      </c>
      <c r="F112" s="27"/>
      <c r="G112" s="27"/>
      <c r="H112" s="27">
        <v>2566988</v>
      </c>
    </row>
    <row r="113" spans="1:8" ht="16.5" x14ac:dyDescent="0.25">
      <c r="A113" s="3" t="s">
        <v>20</v>
      </c>
      <c r="B113" s="3" t="s">
        <v>21</v>
      </c>
      <c r="C113" s="27"/>
      <c r="D113" s="27"/>
      <c r="E113" s="27"/>
      <c r="F113" s="27"/>
      <c r="G113" s="27">
        <v>39000</v>
      </c>
      <c r="H113" s="27">
        <v>39000</v>
      </c>
    </row>
    <row r="114" spans="1:8" ht="16.5" x14ac:dyDescent="0.25">
      <c r="A114" s="3" t="s">
        <v>22</v>
      </c>
      <c r="B114" s="3" t="s">
        <v>23</v>
      </c>
      <c r="C114" s="27"/>
      <c r="D114" s="27"/>
      <c r="E114" s="27"/>
      <c r="F114" s="27">
        <v>39202942714</v>
      </c>
      <c r="G114" s="27"/>
      <c r="H114" s="27">
        <v>39202942714</v>
      </c>
    </row>
    <row r="115" spans="1:8" ht="16.5" x14ac:dyDescent="0.25">
      <c r="A115" s="3" t="s">
        <v>24</v>
      </c>
      <c r="B115" s="3" t="s">
        <v>25</v>
      </c>
      <c r="C115" s="27"/>
      <c r="D115" s="27"/>
      <c r="E115" s="27"/>
      <c r="F115" s="27">
        <v>3000</v>
      </c>
      <c r="G115" s="27"/>
      <c r="H115" s="27">
        <v>3000</v>
      </c>
    </row>
    <row r="116" spans="1:8" ht="16.5" x14ac:dyDescent="0.25">
      <c r="A116" s="3" t="s">
        <v>209</v>
      </c>
      <c r="B116" s="3" t="s">
        <v>27</v>
      </c>
      <c r="C116" s="27"/>
      <c r="D116" s="27"/>
      <c r="E116" s="27"/>
      <c r="F116" s="27">
        <v>4000</v>
      </c>
      <c r="G116" s="27"/>
      <c r="H116" s="27">
        <v>4000</v>
      </c>
    </row>
    <row r="117" spans="1:8" ht="16.5" x14ac:dyDescent="0.25">
      <c r="A117" s="3" t="s">
        <v>28</v>
      </c>
      <c r="B117" s="2" t="s">
        <v>29</v>
      </c>
      <c r="C117" s="27"/>
      <c r="D117" s="27"/>
      <c r="E117" s="27">
        <v>156750</v>
      </c>
      <c r="F117" s="27"/>
      <c r="G117" s="27"/>
      <c r="H117" s="27">
        <v>156750</v>
      </c>
    </row>
    <row r="118" spans="1:8" ht="16.5" x14ac:dyDescent="0.25">
      <c r="A118" s="3" t="s">
        <v>171</v>
      </c>
      <c r="B118" s="3" t="s">
        <v>196</v>
      </c>
      <c r="C118" s="27"/>
      <c r="D118" s="27"/>
      <c r="E118" s="27">
        <v>16454911951</v>
      </c>
      <c r="F118" s="27">
        <v>64026676127</v>
      </c>
      <c r="G118" s="27"/>
      <c r="H118" s="27">
        <v>80481588078</v>
      </c>
    </row>
    <row r="119" spans="1:8" ht="16.5" x14ac:dyDescent="0.25">
      <c r="A119" s="3" t="s">
        <v>30</v>
      </c>
      <c r="B119" s="3" t="s">
        <v>31</v>
      </c>
      <c r="C119" s="27">
        <v>630383871</v>
      </c>
      <c r="D119" s="27"/>
      <c r="E119" s="27"/>
      <c r="F119" s="27"/>
      <c r="G119" s="27"/>
      <c r="H119" s="27">
        <v>630383871</v>
      </c>
    </row>
    <row r="120" spans="1:8" ht="16.5" x14ac:dyDescent="0.25">
      <c r="A120" s="3" t="s">
        <v>32</v>
      </c>
      <c r="B120" s="3" t="s">
        <v>33</v>
      </c>
      <c r="C120" s="27">
        <v>337068378984</v>
      </c>
      <c r="D120" s="27"/>
      <c r="E120" s="27"/>
      <c r="F120" s="27">
        <v>90251442</v>
      </c>
      <c r="G120" s="27"/>
      <c r="H120" s="27">
        <v>337158630426</v>
      </c>
    </row>
    <row r="121" spans="1:8" ht="16.5" x14ac:dyDescent="0.25">
      <c r="A121" s="3" t="s">
        <v>34</v>
      </c>
      <c r="B121" s="3" t="s">
        <v>35</v>
      </c>
      <c r="C121" s="27"/>
      <c r="D121" s="27">
        <v>3595984079161.3799</v>
      </c>
      <c r="E121" s="27"/>
      <c r="F121" s="27">
        <v>457554500</v>
      </c>
      <c r="G121" s="27"/>
      <c r="H121" s="27">
        <v>3596441633661.3799</v>
      </c>
    </row>
    <row r="122" spans="1:8" ht="16.5" x14ac:dyDescent="0.25">
      <c r="A122" s="3" t="s">
        <v>179</v>
      </c>
      <c r="B122" s="3" t="s">
        <v>37</v>
      </c>
      <c r="C122" s="27"/>
      <c r="D122" s="27"/>
      <c r="E122" s="27"/>
      <c r="F122" s="27">
        <v>67187562</v>
      </c>
      <c r="G122" s="27"/>
      <c r="H122" s="27">
        <v>67187562</v>
      </c>
    </row>
    <row r="123" spans="1:8" ht="16.5" x14ac:dyDescent="0.25">
      <c r="A123" s="3" t="s">
        <v>38</v>
      </c>
      <c r="B123" s="3" t="s">
        <v>39</v>
      </c>
      <c r="C123" s="27"/>
      <c r="D123" s="27">
        <v>7329110301.0489998</v>
      </c>
      <c r="E123" s="27"/>
      <c r="F123" s="27"/>
      <c r="G123" s="27"/>
      <c r="H123" s="27">
        <v>7329110301.0489998</v>
      </c>
    </row>
    <row r="124" spans="1:8" ht="16.5" x14ac:dyDescent="0.25">
      <c r="A124" s="3" t="s">
        <v>40</v>
      </c>
      <c r="B124" s="3" t="s">
        <v>41</v>
      </c>
      <c r="C124" s="27"/>
      <c r="D124" s="27"/>
      <c r="E124" s="27"/>
      <c r="F124" s="27">
        <v>14205006754</v>
      </c>
      <c r="G124" s="27">
        <v>249965833000</v>
      </c>
      <c r="H124" s="27">
        <v>264170839754</v>
      </c>
    </row>
    <row r="125" spans="1:8" ht="16.5" x14ac:dyDescent="0.25">
      <c r="A125" s="3" t="s">
        <v>42</v>
      </c>
      <c r="B125" s="3" t="s">
        <v>43</v>
      </c>
      <c r="C125" s="27"/>
      <c r="D125" s="27">
        <v>227204364139.19199</v>
      </c>
      <c r="E125" s="27"/>
      <c r="F125" s="27">
        <v>168225426</v>
      </c>
      <c r="G125" s="27"/>
      <c r="H125" s="27">
        <v>227372589565.19199</v>
      </c>
    </row>
    <row r="126" spans="1:8" ht="16.5" x14ac:dyDescent="0.25">
      <c r="A126" s="3" t="s">
        <v>44</v>
      </c>
      <c r="B126" s="3" t="s">
        <v>45</v>
      </c>
      <c r="C126" s="27"/>
      <c r="D126" s="27"/>
      <c r="E126" s="27">
        <v>2000</v>
      </c>
      <c r="F126" s="27"/>
      <c r="G126" s="27"/>
      <c r="H126" s="27">
        <v>2000</v>
      </c>
    </row>
    <row r="127" spans="1:8" ht="16.5" x14ac:dyDescent="0.25">
      <c r="A127" s="3" t="s">
        <v>46</v>
      </c>
      <c r="B127" s="2" t="s">
        <v>47</v>
      </c>
      <c r="C127" s="27"/>
      <c r="D127" s="27"/>
      <c r="E127" s="27"/>
      <c r="F127" s="27">
        <v>609694815</v>
      </c>
      <c r="G127" s="27"/>
      <c r="H127" s="27">
        <v>609694815</v>
      </c>
    </row>
    <row r="128" spans="1:8" ht="16.5" x14ac:dyDescent="0.25">
      <c r="A128" s="3" t="s">
        <v>48</v>
      </c>
      <c r="B128" s="3" t="s">
        <v>49</v>
      </c>
      <c r="C128" s="27">
        <v>100000000</v>
      </c>
      <c r="D128" s="27">
        <v>4306126729</v>
      </c>
      <c r="E128" s="27">
        <v>4019779611</v>
      </c>
      <c r="F128" s="27">
        <v>9277148264</v>
      </c>
      <c r="G128" s="27">
        <v>3027747100</v>
      </c>
      <c r="H128" s="27">
        <v>20730801704</v>
      </c>
    </row>
    <row r="129" spans="1:9" ht="16.5" x14ac:dyDescent="0.25">
      <c r="A129" s="3" t="s">
        <v>172</v>
      </c>
      <c r="B129" s="3" t="s">
        <v>50</v>
      </c>
      <c r="C129" s="27"/>
      <c r="D129" s="27"/>
      <c r="E129" s="27"/>
      <c r="F129" s="27">
        <v>100000000</v>
      </c>
      <c r="G129" s="27"/>
      <c r="H129" s="27">
        <v>100000000</v>
      </c>
    </row>
    <row r="130" spans="1:9" ht="16.5" x14ac:dyDescent="0.25">
      <c r="A130" s="3" t="s">
        <v>173</v>
      </c>
      <c r="B130" s="2" t="s">
        <v>180</v>
      </c>
      <c r="C130" s="27"/>
      <c r="D130" s="27">
        <v>25577083830</v>
      </c>
      <c r="E130" s="27">
        <v>18438547859</v>
      </c>
      <c r="F130" s="27">
        <v>64446956949</v>
      </c>
      <c r="G130" s="27">
        <v>2392855027</v>
      </c>
      <c r="H130" s="27">
        <v>110855443665</v>
      </c>
    </row>
    <row r="131" spans="1:9" ht="16.5" x14ac:dyDescent="0.25">
      <c r="A131" s="3" t="s">
        <v>154</v>
      </c>
      <c r="B131" s="2" t="s">
        <v>160</v>
      </c>
      <c r="C131" s="27"/>
      <c r="D131" s="27"/>
      <c r="E131" s="27">
        <v>4379746250</v>
      </c>
      <c r="F131" s="27">
        <v>11441764000</v>
      </c>
      <c r="G131" s="27"/>
      <c r="H131" s="27">
        <v>15821510250</v>
      </c>
    </row>
    <row r="132" spans="1:9" ht="16.5" x14ac:dyDescent="0.25">
      <c r="A132" s="3" t="s">
        <v>174</v>
      </c>
      <c r="B132" s="2" t="s">
        <v>181</v>
      </c>
      <c r="C132" s="27">
        <v>322549377</v>
      </c>
      <c r="D132" s="27">
        <v>18792361182</v>
      </c>
      <c r="E132" s="27">
        <v>12508028092</v>
      </c>
      <c r="F132" s="27">
        <v>13223309607</v>
      </c>
      <c r="G132" s="27">
        <v>2734855612</v>
      </c>
      <c r="H132" s="27">
        <v>47581103870</v>
      </c>
    </row>
    <row r="133" spans="1:9" ht="16.5" x14ac:dyDescent="0.25">
      <c r="A133" s="3" t="s">
        <v>155</v>
      </c>
      <c r="B133" s="2" t="s">
        <v>210</v>
      </c>
      <c r="C133" s="27"/>
      <c r="D133" s="27"/>
      <c r="E133" s="27"/>
      <c r="F133" s="27">
        <v>298281000</v>
      </c>
      <c r="G133" s="27"/>
      <c r="H133" s="27">
        <v>298281000</v>
      </c>
    </row>
    <row r="134" spans="1:9" ht="16.5" x14ac:dyDescent="0.25">
      <c r="A134" s="3" t="s">
        <v>214</v>
      </c>
      <c r="B134" s="2" t="s">
        <v>162</v>
      </c>
      <c r="C134" s="27"/>
      <c r="D134" s="27"/>
      <c r="E134" s="27"/>
      <c r="F134" s="27"/>
      <c r="G134" s="27"/>
      <c r="H134" s="27"/>
    </row>
    <row r="135" spans="1:9" ht="16.5" x14ac:dyDescent="0.25">
      <c r="A135" s="3" t="s">
        <v>169</v>
      </c>
      <c r="B135" s="2" t="s">
        <v>217</v>
      </c>
      <c r="C135" s="27"/>
      <c r="D135" s="27">
        <v>2150000000</v>
      </c>
      <c r="E135" s="27"/>
      <c r="F135" s="27">
        <v>2525295890</v>
      </c>
      <c r="G135" s="27"/>
      <c r="H135" s="27">
        <v>4675295890</v>
      </c>
    </row>
    <row r="136" spans="1:9" ht="16.5" x14ac:dyDescent="0.25">
      <c r="A136" s="3" t="s">
        <v>156</v>
      </c>
      <c r="B136" s="2" t="s">
        <v>163</v>
      </c>
      <c r="C136" s="27"/>
      <c r="D136" s="27"/>
      <c r="E136" s="27"/>
      <c r="F136" s="27">
        <v>3604113750</v>
      </c>
      <c r="G136" s="27">
        <v>262846758</v>
      </c>
      <c r="H136" s="27">
        <v>3866960508</v>
      </c>
    </row>
    <row r="137" spans="1:9" ht="16.5" x14ac:dyDescent="0.25">
      <c r="A137" s="3" t="s">
        <v>157</v>
      </c>
      <c r="B137" s="2" t="s">
        <v>164</v>
      </c>
      <c r="C137" s="27"/>
      <c r="D137" s="27">
        <v>775600000</v>
      </c>
      <c r="E137" s="27">
        <v>5148219768</v>
      </c>
      <c r="F137" s="27">
        <v>7657485583</v>
      </c>
      <c r="G137" s="27">
        <v>245429161</v>
      </c>
      <c r="H137" s="27">
        <v>13826734512</v>
      </c>
    </row>
    <row r="138" spans="1:9" ht="16.5" x14ac:dyDescent="0.25">
      <c r="A138" s="3" t="s">
        <v>158</v>
      </c>
      <c r="B138" s="2" t="s">
        <v>165</v>
      </c>
      <c r="C138" s="27"/>
      <c r="D138" s="27"/>
      <c r="E138" s="27"/>
      <c r="F138" s="27">
        <v>199002500</v>
      </c>
      <c r="G138" s="27"/>
      <c r="H138" s="27">
        <v>199002500</v>
      </c>
    </row>
    <row r="139" spans="1:9" ht="16.5" x14ac:dyDescent="0.25">
      <c r="A139" s="3" t="s">
        <v>177</v>
      </c>
      <c r="B139" s="2" t="s">
        <v>166</v>
      </c>
      <c r="C139" s="27"/>
      <c r="D139" s="27"/>
      <c r="E139" s="27"/>
      <c r="F139" s="27">
        <v>2093260275</v>
      </c>
      <c r="G139" s="27"/>
      <c r="H139" s="27">
        <v>2093260275</v>
      </c>
    </row>
    <row r="140" spans="1:9" ht="16.5" x14ac:dyDescent="0.25">
      <c r="A140" s="3" t="s">
        <v>178</v>
      </c>
      <c r="B140" s="3" t="s">
        <v>168</v>
      </c>
      <c r="C140" s="27">
        <v>135120500</v>
      </c>
      <c r="D140" s="27">
        <v>829695000</v>
      </c>
      <c r="E140" s="27">
        <v>6341950317</v>
      </c>
      <c r="F140" s="27">
        <v>3230683660</v>
      </c>
      <c r="G140" s="27">
        <v>578483170</v>
      </c>
      <c r="H140" s="27">
        <v>11115932647</v>
      </c>
    </row>
    <row r="141" spans="1:9" ht="16.5" x14ac:dyDescent="0.25">
      <c r="A141" s="3" t="s">
        <v>51</v>
      </c>
      <c r="B141" s="3" t="s">
        <v>52</v>
      </c>
      <c r="C141" s="25">
        <f t="shared" ref="C141:H141" si="2">SUM(C103:C140)</f>
        <v>341776071562</v>
      </c>
      <c r="D141" s="25">
        <f t="shared" si="2"/>
        <v>3883154570342.6206</v>
      </c>
      <c r="E141" s="25">
        <f t="shared" si="2"/>
        <v>72438519260</v>
      </c>
      <c r="F141" s="25">
        <f t="shared" si="2"/>
        <v>642686026943</v>
      </c>
      <c r="G141" s="25">
        <f t="shared" si="2"/>
        <v>278361912562</v>
      </c>
      <c r="H141" s="25">
        <f t="shared" si="2"/>
        <v>5218417100669.6211</v>
      </c>
      <c r="I141" s="10"/>
    </row>
    <row r="142" spans="1:9" ht="15.75" x14ac:dyDescent="0.25">
      <c r="C142" s="10"/>
      <c r="E142" s="10"/>
      <c r="G142" s="14"/>
      <c r="H142" s="14"/>
      <c r="I142" s="14"/>
    </row>
    <row r="143" spans="1:9" ht="15.75" x14ac:dyDescent="0.25">
      <c r="G143" s="14"/>
      <c r="H143" s="14"/>
      <c r="I143" s="14"/>
    </row>
    <row r="144" spans="1:9" ht="18.75" customHeight="1" x14ac:dyDescent="0.2">
      <c r="A144" s="54" t="s">
        <v>141</v>
      </c>
      <c r="B144" s="55"/>
      <c r="C144" s="56"/>
    </row>
    <row r="145" spans="1:3" ht="30.75" customHeight="1" x14ac:dyDescent="0.2">
      <c r="A145" s="15" t="s">
        <v>53</v>
      </c>
      <c r="B145" s="5" t="s">
        <v>54</v>
      </c>
      <c r="C145" s="5" t="s">
        <v>128</v>
      </c>
    </row>
    <row r="146" spans="1:3" ht="16.5" x14ac:dyDescent="0.25">
      <c r="A146" s="3" t="s">
        <v>55</v>
      </c>
      <c r="B146" s="3" t="s">
        <v>56</v>
      </c>
      <c r="C146" s="22">
        <v>20258805930210.398</v>
      </c>
    </row>
    <row r="147" spans="1:3" ht="16.5" x14ac:dyDescent="0.25">
      <c r="A147" s="3" t="s">
        <v>57</v>
      </c>
      <c r="B147" s="3" t="s">
        <v>58</v>
      </c>
      <c r="C147" s="22">
        <v>160099930796.65601</v>
      </c>
    </row>
    <row r="148" spans="1:3" ht="16.5" x14ac:dyDescent="0.25">
      <c r="A148" s="3" t="s">
        <v>59</v>
      </c>
      <c r="B148" s="3" t="s">
        <v>60</v>
      </c>
      <c r="C148" s="22">
        <v>947420614199.23999</v>
      </c>
    </row>
    <row r="149" spans="1:3" ht="16.5" x14ac:dyDescent="0.25">
      <c r="A149" s="3" t="s">
        <v>61</v>
      </c>
      <c r="B149" s="3" t="s">
        <v>62</v>
      </c>
      <c r="C149" s="22">
        <v>134254225947.58</v>
      </c>
    </row>
    <row r="150" spans="1:3" ht="16.5" x14ac:dyDescent="0.25">
      <c r="A150" s="3" t="s">
        <v>63</v>
      </c>
      <c r="B150" s="3" t="s">
        <v>64</v>
      </c>
      <c r="C150" s="22">
        <v>23948728404</v>
      </c>
    </row>
    <row r="151" spans="1:3" ht="16.5" x14ac:dyDescent="0.25">
      <c r="A151" s="3" t="s">
        <v>65</v>
      </c>
      <c r="B151" s="3" t="s">
        <v>66</v>
      </c>
      <c r="C151" s="22">
        <v>6214591046378.4805</v>
      </c>
    </row>
    <row r="152" spans="1:3" ht="16.5" x14ac:dyDescent="0.25">
      <c r="A152" s="3" t="s">
        <v>152</v>
      </c>
      <c r="B152" s="3" t="s">
        <v>153</v>
      </c>
      <c r="C152" s="22">
        <v>480657838.63999999</v>
      </c>
    </row>
    <row r="153" spans="1:3" ht="16.5" x14ac:dyDescent="0.25">
      <c r="A153" s="3" t="s">
        <v>144</v>
      </c>
      <c r="B153" s="3" t="s">
        <v>145</v>
      </c>
      <c r="C153" s="22">
        <v>52134361180</v>
      </c>
    </row>
    <row r="154" spans="1:3" ht="16.5" x14ac:dyDescent="0.25">
      <c r="A154" s="3" t="s">
        <v>67</v>
      </c>
      <c r="B154" s="3" t="s">
        <v>68</v>
      </c>
      <c r="C154" s="22">
        <v>8577520224639.0996</v>
      </c>
    </row>
    <row r="155" spans="1:3" ht="16.5" x14ac:dyDescent="0.25">
      <c r="A155" s="3" t="s">
        <v>69</v>
      </c>
      <c r="B155" s="3" t="s">
        <v>52</v>
      </c>
      <c r="C155" s="27">
        <f>SUM(C146:C154)</f>
        <v>36369255719594.094</v>
      </c>
    </row>
    <row r="157" spans="1:3" ht="15.75" x14ac:dyDescent="0.2">
      <c r="A157" s="60" t="s">
        <v>190</v>
      </c>
      <c r="B157" s="61"/>
      <c r="C157" s="62"/>
    </row>
    <row r="158" spans="1:3" ht="15.75" x14ac:dyDescent="0.25">
      <c r="A158" s="6" t="s">
        <v>206</v>
      </c>
      <c r="B158" s="18" t="s">
        <v>207</v>
      </c>
      <c r="C158" s="16" t="s">
        <v>124</v>
      </c>
    </row>
    <row r="159" spans="1:3" ht="16.5" x14ac:dyDescent="0.25">
      <c r="A159" s="6" t="s">
        <v>184</v>
      </c>
      <c r="B159" s="3" t="s">
        <v>191</v>
      </c>
      <c r="C159" s="26">
        <v>4987320119848.6104</v>
      </c>
    </row>
    <row r="160" spans="1:3" ht="16.5" x14ac:dyDescent="0.25">
      <c r="A160" s="6" t="s">
        <v>185</v>
      </c>
      <c r="B160" s="3" t="s">
        <v>192</v>
      </c>
      <c r="C160" s="26">
        <v>100985525966</v>
      </c>
    </row>
    <row r="161" spans="1:5" ht="16.5" x14ac:dyDescent="0.25">
      <c r="A161" s="6" t="s">
        <v>186</v>
      </c>
      <c r="B161" s="3" t="s">
        <v>193</v>
      </c>
      <c r="C161" s="26">
        <v>126339997434</v>
      </c>
    </row>
    <row r="162" spans="1:5" ht="16.5" x14ac:dyDescent="0.25">
      <c r="A162" s="6" t="s">
        <v>187</v>
      </c>
      <c r="B162" s="3" t="s">
        <v>194</v>
      </c>
      <c r="C162" s="26">
        <v>1161452421</v>
      </c>
    </row>
    <row r="163" spans="1:5" ht="16.5" x14ac:dyDescent="0.25">
      <c r="A163" s="6" t="s">
        <v>189</v>
      </c>
      <c r="B163" s="3" t="s">
        <v>195</v>
      </c>
      <c r="C163" s="26">
        <v>2610005000</v>
      </c>
    </row>
    <row r="164" spans="1:5" ht="16.5" x14ac:dyDescent="0.25">
      <c r="A164" s="6" t="s">
        <v>188</v>
      </c>
      <c r="B164" s="3" t="s">
        <v>52</v>
      </c>
      <c r="C164" s="22">
        <f>SUM(C159:C163)</f>
        <v>5218417100669.6104</v>
      </c>
    </row>
    <row r="166" spans="1:5" ht="15.75" x14ac:dyDescent="0.2">
      <c r="A166" s="54" t="s">
        <v>212</v>
      </c>
      <c r="B166" s="55"/>
      <c r="C166" s="56"/>
    </row>
    <row r="167" spans="1:5" ht="15.75" x14ac:dyDescent="0.25">
      <c r="A167" s="3" t="s">
        <v>102</v>
      </c>
      <c r="B167" s="3" t="s">
        <v>103</v>
      </c>
      <c r="C167" s="13" t="s">
        <v>129</v>
      </c>
    </row>
    <row r="168" spans="1:5" ht="16.5" x14ac:dyDescent="0.25">
      <c r="A168" s="3" t="s">
        <v>104</v>
      </c>
      <c r="B168" s="3" t="s">
        <v>105</v>
      </c>
      <c r="C168" s="28">
        <v>341776071562</v>
      </c>
    </row>
    <row r="169" spans="1:5" ht="16.5" x14ac:dyDescent="0.25">
      <c r="A169" s="3" t="s">
        <v>106</v>
      </c>
      <c r="B169" s="3" t="s">
        <v>107</v>
      </c>
      <c r="C169" s="28">
        <v>3883154570342.6201</v>
      </c>
    </row>
    <row r="170" spans="1:5" ht="16.5" x14ac:dyDescent="0.25">
      <c r="A170" s="3" t="s">
        <v>108</v>
      </c>
      <c r="B170" s="3" t="s">
        <v>109</v>
      </c>
      <c r="C170" s="28">
        <v>72438519260</v>
      </c>
    </row>
    <row r="171" spans="1:5" ht="16.5" x14ac:dyDescent="0.25">
      <c r="A171" s="3" t="s">
        <v>110</v>
      </c>
      <c r="B171" s="3" t="s">
        <v>111</v>
      </c>
      <c r="C171" s="28">
        <v>642686026943</v>
      </c>
    </row>
    <row r="172" spans="1:5" ht="16.5" x14ac:dyDescent="0.25">
      <c r="A172" s="3" t="s">
        <v>112</v>
      </c>
      <c r="B172" s="3" t="s">
        <v>113</v>
      </c>
      <c r="C172" s="28">
        <v>278361912562</v>
      </c>
    </row>
    <row r="173" spans="1:5" ht="16.5" x14ac:dyDescent="0.25">
      <c r="A173" s="3" t="s">
        <v>114</v>
      </c>
      <c r="B173" s="3" t="s">
        <v>52</v>
      </c>
      <c r="C173" s="22">
        <f>SUM(C168:C172)</f>
        <v>5218417100669.6201</v>
      </c>
    </row>
    <row r="175" spans="1:5" ht="15.75" x14ac:dyDescent="0.2">
      <c r="A175" s="54" t="s">
        <v>197</v>
      </c>
      <c r="B175" s="55"/>
      <c r="C175" s="55"/>
      <c r="D175" s="55"/>
      <c r="E175" s="56"/>
    </row>
    <row r="176" spans="1:5" ht="34.5" customHeight="1" x14ac:dyDescent="0.2">
      <c r="A176" s="15" t="s">
        <v>125</v>
      </c>
      <c r="B176" s="5" t="s">
        <v>126</v>
      </c>
      <c r="C176" s="13" t="s">
        <v>128</v>
      </c>
      <c r="D176" s="13" t="s">
        <v>124</v>
      </c>
      <c r="E176" s="13" t="s">
        <v>183</v>
      </c>
    </row>
    <row r="177" spans="1:5" ht="16.5" x14ac:dyDescent="0.25">
      <c r="A177" s="3" t="s">
        <v>78</v>
      </c>
      <c r="B177" s="3" t="s">
        <v>79</v>
      </c>
      <c r="C177" s="29">
        <v>50621546205894.898</v>
      </c>
      <c r="D177" s="30"/>
      <c r="E177" s="31">
        <f>C177+D177</f>
        <v>50621546205894.898</v>
      </c>
    </row>
    <row r="178" spans="1:5" ht="16.5" x14ac:dyDescent="0.25">
      <c r="A178" s="3" t="s">
        <v>80</v>
      </c>
      <c r="B178" s="3" t="s">
        <v>81</v>
      </c>
      <c r="C178" s="29">
        <v>1573765544371.1201</v>
      </c>
      <c r="D178" s="32">
        <v>6277907</v>
      </c>
      <c r="E178" s="31">
        <f t="shared" ref="E178:E185" si="3">C178+D178</f>
        <v>1573771822278.1201</v>
      </c>
    </row>
    <row r="179" spans="1:5" ht="16.5" x14ac:dyDescent="0.25">
      <c r="A179" s="3" t="s">
        <v>82</v>
      </c>
      <c r="B179" s="3" t="s">
        <v>83</v>
      </c>
      <c r="C179" s="29">
        <v>1234742323218.7</v>
      </c>
      <c r="D179" s="33"/>
      <c r="E179" s="31">
        <f t="shared" si="3"/>
        <v>1234742323218.7</v>
      </c>
    </row>
    <row r="180" spans="1:5" ht="16.5" x14ac:dyDescent="0.25">
      <c r="A180" s="3" t="s">
        <v>84</v>
      </c>
      <c r="B180" s="3" t="s">
        <v>85</v>
      </c>
      <c r="C180" s="29">
        <v>491409496465.33099</v>
      </c>
      <c r="D180" s="32">
        <v>724513969</v>
      </c>
      <c r="E180" s="31">
        <f t="shared" si="3"/>
        <v>492134010434.33099</v>
      </c>
    </row>
    <row r="181" spans="1:5" ht="16.5" x14ac:dyDescent="0.25">
      <c r="A181" s="3" t="s">
        <v>86</v>
      </c>
      <c r="B181" s="3" t="s">
        <v>87</v>
      </c>
      <c r="C181" s="29">
        <v>477482947165.89801</v>
      </c>
      <c r="D181" s="33"/>
      <c r="E181" s="31">
        <f t="shared" si="3"/>
        <v>477482947165.89801</v>
      </c>
    </row>
    <row r="182" spans="1:5" ht="16.5" x14ac:dyDescent="0.25">
      <c r="A182" s="3" t="s">
        <v>88</v>
      </c>
      <c r="B182" s="3" t="s">
        <v>89</v>
      </c>
      <c r="C182" s="29">
        <v>54796780927.413002</v>
      </c>
      <c r="D182" s="33"/>
      <c r="E182" s="31">
        <f t="shared" si="3"/>
        <v>54796780927.413002</v>
      </c>
    </row>
    <row r="183" spans="1:5" ht="16.5" x14ac:dyDescent="0.25">
      <c r="A183" s="3" t="s">
        <v>90</v>
      </c>
      <c r="B183" s="3" t="s">
        <v>91</v>
      </c>
      <c r="C183" s="29">
        <v>1095838325325.14</v>
      </c>
      <c r="D183" s="32">
        <v>67504477565.599998</v>
      </c>
      <c r="E183" s="31">
        <f t="shared" si="3"/>
        <v>1163342802890.74</v>
      </c>
    </row>
    <row r="184" spans="1:5" ht="16.5" x14ac:dyDescent="0.25">
      <c r="A184" s="3" t="s">
        <v>92</v>
      </c>
      <c r="B184" s="3" t="s">
        <v>93</v>
      </c>
      <c r="C184" s="29">
        <v>1145035109027.72</v>
      </c>
      <c r="D184" s="32">
        <v>18676529043.041</v>
      </c>
      <c r="E184" s="31">
        <f t="shared" si="3"/>
        <v>1163711638070.761</v>
      </c>
    </row>
    <row r="185" spans="1:5" ht="16.5" x14ac:dyDescent="0.25">
      <c r="A185" s="3" t="s">
        <v>94</v>
      </c>
      <c r="B185" s="3" t="s">
        <v>95</v>
      </c>
      <c r="C185" s="34">
        <f>SUM(C177:C184)</f>
        <v>56694616732396.219</v>
      </c>
      <c r="D185" s="30">
        <f>SUM(D177:D184)</f>
        <v>86911798484.640991</v>
      </c>
      <c r="E185" s="31">
        <f t="shared" si="3"/>
        <v>56781528530880.859</v>
      </c>
    </row>
    <row r="186" spans="1:5" x14ac:dyDescent="0.2">
      <c r="D186" s="21"/>
    </row>
    <row r="187" spans="1:5" ht="15.75" x14ac:dyDescent="0.25">
      <c r="A187" s="63" t="s">
        <v>199</v>
      </c>
      <c r="B187" s="64"/>
      <c r="C187" s="65"/>
    </row>
    <row r="188" spans="1:5" ht="16.5" x14ac:dyDescent="0.25">
      <c r="A188" s="6" t="s">
        <v>121</v>
      </c>
      <c r="B188" s="6" t="s">
        <v>138</v>
      </c>
      <c r="C188" s="35">
        <v>3013208895261.48</v>
      </c>
    </row>
    <row r="189" spans="1:5" ht="16.5" x14ac:dyDescent="0.25">
      <c r="A189" s="6" t="s">
        <v>122</v>
      </c>
      <c r="B189" s="6" t="s">
        <v>208</v>
      </c>
      <c r="C189" s="28">
        <v>-1110022169774.99</v>
      </c>
    </row>
    <row r="190" spans="1:5" ht="16.5" x14ac:dyDescent="0.25">
      <c r="A190" s="6" t="s">
        <v>127</v>
      </c>
      <c r="B190" s="6" t="s">
        <v>139</v>
      </c>
      <c r="C190" s="36">
        <f>SUM(C188:C189)</f>
        <v>1903186725486.49</v>
      </c>
    </row>
    <row r="192" spans="1:5" ht="39.75" customHeight="1" x14ac:dyDescent="0.2">
      <c r="A192" s="49" t="s">
        <v>133</v>
      </c>
      <c r="B192" s="50"/>
      <c r="C192" s="51"/>
    </row>
    <row r="193" spans="1:3" ht="55.5" customHeight="1" x14ac:dyDescent="0.2">
      <c r="A193" s="49" t="s">
        <v>140</v>
      </c>
      <c r="B193" s="50"/>
      <c r="C193" s="51"/>
    </row>
    <row r="194" spans="1:3" ht="16.5" x14ac:dyDescent="0.25">
      <c r="A194" s="3" t="s">
        <v>96</v>
      </c>
      <c r="B194" s="3" t="s">
        <v>200</v>
      </c>
      <c r="C194" s="37">
        <v>50791483143003.047</v>
      </c>
    </row>
    <row r="195" spans="1:3" ht="16.5" x14ac:dyDescent="0.25">
      <c r="A195" s="3" t="s">
        <v>97</v>
      </c>
      <c r="B195" s="3" t="s">
        <v>201</v>
      </c>
      <c r="C195" s="37">
        <v>5903133589393.1562</v>
      </c>
    </row>
    <row r="196" spans="1:3" ht="16.5" x14ac:dyDescent="0.25">
      <c r="A196" s="3" t="s">
        <v>98</v>
      </c>
      <c r="B196" s="3" t="s">
        <v>202</v>
      </c>
      <c r="C196" s="37">
        <v>56694616732396.203</v>
      </c>
    </row>
    <row r="197" spans="1:3" ht="16.5" x14ac:dyDescent="0.25">
      <c r="A197" s="3" t="s">
        <v>99</v>
      </c>
      <c r="B197" s="3" t="s">
        <v>203</v>
      </c>
      <c r="C197" s="38">
        <v>0.89587841086824016</v>
      </c>
    </row>
    <row r="198" spans="1:3" ht="16.5" x14ac:dyDescent="0.25">
      <c r="A198" s="3" t="s">
        <v>100</v>
      </c>
      <c r="B198" s="3" t="s">
        <v>204</v>
      </c>
      <c r="C198" s="38">
        <v>0.10412158913175988</v>
      </c>
    </row>
    <row r="199" spans="1:3" ht="16.5" x14ac:dyDescent="0.25">
      <c r="A199" s="3" t="s">
        <v>101</v>
      </c>
      <c r="B199" s="3" t="s">
        <v>205</v>
      </c>
      <c r="C199" s="38">
        <v>1</v>
      </c>
    </row>
    <row r="200" spans="1:3" x14ac:dyDescent="0.2">
      <c r="A200" s="4" t="s">
        <v>211</v>
      </c>
    </row>
  </sheetData>
  <mergeCells count="16">
    <mergeCell ref="A3:E3"/>
    <mergeCell ref="A2:E2"/>
    <mergeCell ref="A1:E1"/>
    <mergeCell ref="A192:C192"/>
    <mergeCell ref="A193:C193"/>
    <mergeCell ref="A101:A102"/>
    <mergeCell ref="B101:B102"/>
    <mergeCell ref="B52:B53"/>
    <mergeCell ref="A52:A53"/>
    <mergeCell ref="A51:L51"/>
    <mergeCell ref="A100:H100"/>
    <mergeCell ref="A175:E175"/>
    <mergeCell ref="A157:C157"/>
    <mergeCell ref="A144:C144"/>
    <mergeCell ref="A187:C187"/>
    <mergeCell ref="A166:C166"/>
  </mergeCells>
  <printOptions horizontalCentered="1" verticalCentered="1"/>
  <pageMargins left="0" right="0" top="0" bottom="0" header="0" footer="0"/>
  <pageSetup paperSize="9" scale="70" orientation="landscape" r:id="rId1"/>
  <rowBreaks count="3" manualBreakCount="3">
    <brk id="48" max="16383" man="1"/>
    <brk id="140" max="16383" man="1"/>
    <brk id="1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VMCDCHTSR4DK-1850682920-558</_dlc_DocId>
    <_dlc_DocIdUrl xmlns="536e90f3-28f6-43a2-9886-69104c66b47c">
      <Url>http://cms-mof/_layouts/DocIdRedir.aspx?ID=VMCDCHTSR4DK-1850682920-558</Url>
      <Description>VMCDCHTSR4DK-1850682920-558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8E66B5-CAFA-4BF5-B201-428EB9735D97}"/>
</file>

<file path=customXml/itemProps2.xml><?xml version="1.0" encoding="utf-8"?>
<ds:datastoreItem xmlns:ds="http://schemas.openxmlformats.org/officeDocument/2006/customXml" ds:itemID="{E35168FC-9A9D-442A-813E-DDD89F3B6C4B}"/>
</file>

<file path=customXml/itemProps3.xml><?xml version="1.0" encoding="utf-8"?>
<ds:datastoreItem xmlns:ds="http://schemas.openxmlformats.org/officeDocument/2006/customXml" ds:itemID="{A99140F4-F811-4698-9268-31C317FD7C3E}"/>
</file>

<file path=customXml/itemProps4.xml><?xml version="1.0" encoding="utf-8"?>
<ds:datastoreItem xmlns:ds="http://schemas.openxmlformats.org/officeDocument/2006/customXml" ds:itemID="{0EE37431-09CD-4C82-8259-CD766191CB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July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تموز 2018 للموازنة الإتحادية</dc:title>
  <dc:creator/>
  <cp:lastModifiedBy/>
  <dcterms:created xsi:type="dcterms:W3CDTF">2006-09-16T00:00:00Z</dcterms:created>
  <dcterms:modified xsi:type="dcterms:W3CDTF">2018-09-30T07:56:55Z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f187e19f-5abd-4440-a267-18ed5ed1cf59</vt:lpwstr>
  </property>
</Properties>
</file>