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45" yWindow="-60" windowWidth="14790" windowHeight="8895" tabRatio="831"/>
  </bookViews>
  <sheets>
    <sheet name="state account June 2018" sheetId="4" r:id="rId1"/>
  </sheets>
  <calcPr calcId="145621"/>
</workbook>
</file>

<file path=xl/calcChain.xml><?xml version="1.0" encoding="utf-8"?>
<calcChain xmlns="http://schemas.openxmlformats.org/spreadsheetml/2006/main">
  <c r="E6" i="4" l="1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5" i="4"/>
  <c r="E176" i="4"/>
  <c r="E177" i="4"/>
  <c r="E178" i="4"/>
  <c r="E179" i="4"/>
  <c r="E180" i="4"/>
  <c r="E181" i="4"/>
  <c r="E182" i="4"/>
  <c r="E175" i="4"/>
  <c r="C188" i="4"/>
  <c r="D183" i="4"/>
  <c r="C171" i="4"/>
  <c r="C162" i="4"/>
  <c r="H139" i="4"/>
  <c r="G139" i="4"/>
  <c r="F139" i="4"/>
  <c r="E139" i="4"/>
  <c r="D139" i="4"/>
  <c r="C139" i="4"/>
  <c r="D47" i="4"/>
  <c r="C183" i="4" l="1"/>
  <c r="E183" i="4" s="1"/>
  <c r="C153" i="4"/>
  <c r="L95" i="4"/>
  <c r="K95" i="4"/>
  <c r="J95" i="4"/>
  <c r="H95" i="4"/>
  <c r="G95" i="4"/>
  <c r="F95" i="4"/>
  <c r="E95" i="4"/>
  <c r="D95" i="4"/>
  <c r="C95" i="4"/>
  <c r="C47" i="4"/>
  <c r="E47" i="4" s="1"/>
</calcChain>
</file>

<file path=xl/sharedStrings.xml><?xml version="1.0" encoding="utf-8"?>
<sst xmlns="http://schemas.openxmlformats.org/spreadsheetml/2006/main" count="398" uniqueCount="223">
  <si>
    <t>اسماء الوزارات</t>
  </si>
  <si>
    <t>The name of the ministries</t>
  </si>
  <si>
    <t>مجلس النواب</t>
  </si>
  <si>
    <t xml:space="preserve">COR </t>
  </si>
  <si>
    <t>رئاسة الجمهورية</t>
  </si>
  <si>
    <t>Presidency</t>
  </si>
  <si>
    <t>مجلس الوزراء</t>
  </si>
  <si>
    <t>Council of minister</t>
  </si>
  <si>
    <t>وزارة الخارجية</t>
  </si>
  <si>
    <t>Ministry of Foreign Affairs</t>
  </si>
  <si>
    <t>وزارة المالية</t>
  </si>
  <si>
    <t>Ministry of Finance</t>
  </si>
  <si>
    <t>وزارة الداخلية</t>
  </si>
  <si>
    <t>Ministry of Internal Affairs</t>
  </si>
  <si>
    <t>وزارةالعمل والشوؤن الاجتماعية</t>
  </si>
  <si>
    <t>Ministry of Labor and Social Affairs</t>
  </si>
  <si>
    <t>وزارةالدفاع</t>
  </si>
  <si>
    <t>Ministry of  Defense</t>
  </si>
  <si>
    <t>وزارة العدل</t>
  </si>
  <si>
    <t>Ministry of Justice</t>
  </si>
  <si>
    <t>وزارة التربية</t>
  </si>
  <si>
    <t>Ministry of Education</t>
  </si>
  <si>
    <t>وزارة الشباب والرياضة</t>
  </si>
  <si>
    <t>Ministry of Youth and Sports</t>
  </si>
  <si>
    <t>وزارة التجارة</t>
  </si>
  <si>
    <t>Ministry of Trade</t>
  </si>
  <si>
    <t>وزارة الثقافة</t>
  </si>
  <si>
    <t>Ministry of Culture</t>
  </si>
  <si>
    <t>وزارة النقل</t>
  </si>
  <si>
    <t>Ministry of Transportation</t>
  </si>
  <si>
    <t>وزارة الزراعة</t>
  </si>
  <si>
    <t>Ministry of Agriculture</t>
  </si>
  <si>
    <t>وزارة الموارد المائية</t>
  </si>
  <si>
    <t>Ministry of Water Resources</t>
  </si>
  <si>
    <t>وزارة النفط</t>
  </si>
  <si>
    <t>Ministry of Petroleum</t>
  </si>
  <si>
    <t>وزارة التخطيط والتعاون الانمائي</t>
  </si>
  <si>
    <t>Ministry of Planning and Development Cooperation</t>
  </si>
  <si>
    <t>وزارة الصناعة والمعادن</t>
  </si>
  <si>
    <t>Ministry of Industry and Mining</t>
  </si>
  <si>
    <t>وزارة التعليم العالي والبحث العلمي</t>
  </si>
  <si>
    <t>Min. of Higher Education &amp; Academic Research</t>
  </si>
  <si>
    <t>وزارة الكهرباء</t>
  </si>
  <si>
    <t>Ministry of Electricity</t>
  </si>
  <si>
    <t>وزارة الاتصالات</t>
  </si>
  <si>
    <t>Ministry of Communications</t>
  </si>
  <si>
    <t>وزارة المهجرين والمهاجرين</t>
  </si>
  <si>
    <t>Ministry of Immigration and Emigration</t>
  </si>
  <si>
    <t>دوائر غير مرتبطة بوزارة</t>
  </si>
  <si>
    <t xml:space="preserve">Non-Ministerial entities </t>
  </si>
  <si>
    <t>Council of Judges (General Secretariat)</t>
  </si>
  <si>
    <t xml:space="preserve">المجموع العام </t>
  </si>
  <si>
    <t>Grand total</t>
  </si>
  <si>
    <t>اسماء الفصول</t>
  </si>
  <si>
    <t>The names of the chapters</t>
  </si>
  <si>
    <t>مجموع الفصل ( 01 )  تعويضات الموظفين</t>
  </si>
  <si>
    <t xml:space="preserve">Employees Compensation </t>
  </si>
  <si>
    <t>مجموع الفصل ( 02 )  المستلزمات الخدمية</t>
  </si>
  <si>
    <t>The required service</t>
  </si>
  <si>
    <t>مجموع الفصل ( 03 )  المستلزمات السلعية</t>
  </si>
  <si>
    <t>Intermediate goods</t>
  </si>
  <si>
    <t>مجموع الفصل ( 04 )  صيانة الموجودات</t>
  </si>
  <si>
    <t>Maintenance of assets</t>
  </si>
  <si>
    <t>مجموع الفصل ( 05 )  النفقات الرأسمالية</t>
  </si>
  <si>
    <t>Capital expenditures</t>
  </si>
  <si>
    <t>مجموع الفصل ( 06 )  المنح والاعانات وخدمة الدين</t>
  </si>
  <si>
    <t>Grants and subsidies and debt service</t>
  </si>
  <si>
    <t>مجموع الفصل ( 09 )  الرعاية الاجتماعية</t>
  </si>
  <si>
    <t>Social Welfare</t>
  </si>
  <si>
    <t xml:space="preserve">المجموع العام              </t>
  </si>
  <si>
    <t>اسمــــاء الــوزارات</t>
  </si>
  <si>
    <t>الرواتــب والاجور</t>
  </si>
  <si>
    <t>المستلزمات الخدمية</t>
  </si>
  <si>
    <t>المستلزمات السلعية</t>
  </si>
  <si>
    <t>صيانة المـــوجودات</t>
  </si>
  <si>
    <t>النفقات الرأسمالـية</t>
  </si>
  <si>
    <t>المنح والاعانات وخدمة الدين</t>
  </si>
  <si>
    <t>الـــــرعايـــة الاجتــــماعيـة</t>
  </si>
  <si>
    <t>مجموع العدد 01 الايرادات النفطية والثروات المعدنية</t>
  </si>
  <si>
    <t>Oil revenues and mineral wealth</t>
  </si>
  <si>
    <t>مجموع العدد 02 الضرائب على الدخول والثروات</t>
  </si>
  <si>
    <t>Taxes on income and wealth</t>
  </si>
  <si>
    <t>مجموع العدد 03 الضرائب السلعية ورسوم الانتاج</t>
  </si>
  <si>
    <t>Commodity taxes and fees output</t>
  </si>
  <si>
    <t>مجموع العدد 04 الرسوم</t>
  </si>
  <si>
    <t>Fees</t>
  </si>
  <si>
    <t>مجموع العدد 05 حصة الموازنة من ارباح القطاع العام</t>
  </si>
  <si>
    <t>Budget share of the profits of public sector</t>
  </si>
  <si>
    <t>مجموع العدد 06 الايرادات الرأسمالية</t>
  </si>
  <si>
    <t>Revenue capitalism</t>
  </si>
  <si>
    <t>مجموع العدد 07 الايرادات التحويلية</t>
  </si>
  <si>
    <t>Revenue manufacturing</t>
  </si>
  <si>
    <t>مجموع العدد 08 ايرادات اخرى</t>
  </si>
  <si>
    <t>Other income</t>
  </si>
  <si>
    <t>المجموع العام</t>
  </si>
  <si>
    <t>Total</t>
  </si>
  <si>
    <t xml:space="preserve">أجمالي الأيرادات النفطية </t>
  </si>
  <si>
    <t xml:space="preserve">أجمالي الأيرادات الغير نفطية </t>
  </si>
  <si>
    <t xml:space="preserve">أجمالي  الأيرادات </t>
  </si>
  <si>
    <t xml:space="preserve">نسبة ايرادات النفط من أجمالي الأيرادات </t>
  </si>
  <si>
    <t xml:space="preserve">نسبة الأيرادات الغير نفطية  من أجمالي الأيرادات </t>
  </si>
  <si>
    <t xml:space="preserve">نسبة أجمالي الأيرادات </t>
  </si>
  <si>
    <t>اسماء القطاعات</t>
  </si>
  <si>
    <t>The names of the sectors</t>
  </si>
  <si>
    <t>مجموع القطاع ( 01 )  القطاع الزراعي</t>
  </si>
  <si>
    <t>The agricultural sector</t>
  </si>
  <si>
    <t>مجموع القطاع ( 02 )  القطاع الصناعي</t>
  </si>
  <si>
    <t>Industrial sector</t>
  </si>
  <si>
    <t>مجموع القطاع ( 03 )  قطاع النقل والاتصالات</t>
  </si>
  <si>
    <t>Transport and communications sector</t>
  </si>
  <si>
    <t>مجموع القطاع ( 04 )  مباني وخدمات</t>
  </si>
  <si>
    <t>Buildings and services sector</t>
  </si>
  <si>
    <t>مجموع القطاع ( 05 )  التربية والتعليم</t>
  </si>
  <si>
    <t>Education sector</t>
  </si>
  <si>
    <t xml:space="preserve">المجموع العام                   </t>
  </si>
  <si>
    <t>القطاع الزراعي</t>
  </si>
  <si>
    <t>القطاع الصناعي</t>
  </si>
  <si>
    <t>قطاع النقل والاتصالات</t>
  </si>
  <si>
    <t xml:space="preserve">قطاع المباني والخدمات </t>
  </si>
  <si>
    <t>قطاع التربيه والتعليم</t>
  </si>
  <si>
    <t>The sum of ministry</t>
  </si>
  <si>
    <t>سلف الموازنة الجارية</t>
  </si>
  <si>
    <t>سلف الموازنة الاستثمارية</t>
  </si>
  <si>
    <t>تقرير تنفيذ الموازنة على مستوى الوزارات  -  Report of the implementation of the budget at the level of ministries</t>
  </si>
  <si>
    <t>الموازنة الاستثمارية</t>
  </si>
  <si>
    <t xml:space="preserve">الايرادات </t>
  </si>
  <si>
    <t>Type of revenue</t>
  </si>
  <si>
    <t>سلف الموازنة الاجمالية</t>
  </si>
  <si>
    <t>الموازنة الجارية</t>
  </si>
  <si>
    <t xml:space="preserve"> الموازنة الاستثمارية </t>
  </si>
  <si>
    <t>مجـــموع الوزاره</t>
  </si>
  <si>
    <t>مجموع الوزاره</t>
  </si>
  <si>
    <t xml:space="preserve">الموازنة الجارية   </t>
  </si>
  <si>
    <t xml:space="preserve">تقرير بالأيرادات النفطية والغير نفطية ونسبة كل منهما من اجمالي الايرادات للموازنة  الجارية </t>
  </si>
  <si>
    <t>Salaries and wages</t>
  </si>
  <si>
    <t>Supplies service</t>
  </si>
  <si>
    <t>Asset maintenance</t>
  </si>
  <si>
    <t>تقرير بالمصروفات الفعلية بمستوى الوزارات حسب التصنيف الاقتصادي للموازنه الاستثمارية - Report actual expenditures, the level of ministries by economic classification for the investment budget</t>
  </si>
  <si>
    <t>Predecessor of the current budget</t>
  </si>
  <si>
    <t>Predecessor of the total budget</t>
  </si>
  <si>
    <t>Report oil and non-oil revenues and the percentage of each of the total revenue for the current budget</t>
  </si>
  <si>
    <t>تقرير بالمصروفات حسب التصنيف الاقتصادي للموازنة الجارية- Report expenditures by economic classification for the current budget</t>
  </si>
  <si>
    <t>الالتزامات والمساعدات الخارجية</t>
  </si>
  <si>
    <t>البرامـــج الخــــاصة</t>
  </si>
  <si>
    <t>مجموع الفصل ( 08 )  البرامج الخاصة</t>
  </si>
  <si>
    <t>Special programs</t>
  </si>
  <si>
    <t>Commitments and foreign aid</t>
  </si>
  <si>
    <t xml:space="preserve">Special programs
</t>
  </si>
  <si>
    <t>وزارة الصحة والبيئة</t>
  </si>
  <si>
    <t>Ministry of Health and the Environment</t>
  </si>
  <si>
    <t xml:space="preserve">وزارة المالية </t>
  </si>
  <si>
    <t>Ministry of Health</t>
  </si>
  <si>
    <t>مجموع الفصل ( 07 )  الالتزامات والمساهمات</t>
  </si>
  <si>
    <t>Commitments and contributions</t>
  </si>
  <si>
    <t>محافظة بغداد</t>
  </si>
  <si>
    <t>محافظة ديالى</t>
  </si>
  <si>
    <t>محافظة واسط</t>
  </si>
  <si>
    <t>محافظة النجف الاشرف</t>
  </si>
  <si>
    <t>محافظة الديوانية</t>
  </si>
  <si>
    <t>محافظة المثنى</t>
  </si>
  <si>
    <t>Baghdad Province</t>
  </si>
  <si>
    <t>Diyala Province</t>
  </si>
  <si>
    <t>Babylon Province</t>
  </si>
  <si>
    <t>Wasit Province</t>
  </si>
  <si>
    <t>Najaf Province</t>
  </si>
  <si>
    <t>Diwaniya Province</t>
  </si>
  <si>
    <t>Muthana Province</t>
  </si>
  <si>
    <t>محافظة كربلاء</t>
  </si>
  <si>
    <t>Karbala'a Province</t>
  </si>
  <si>
    <t>محافظة ميسان</t>
  </si>
  <si>
    <t>Maysan Province</t>
  </si>
  <si>
    <t xml:space="preserve">وزارة الاعمار والاسكان والبلديات العامة </t>
  </si>
  <si>
    <t xml:space="preserve">السلطة القضائية الاتحادية </t>
  </si>
  <si>
    <t xml:space="preserve">محافظة البصرة </t>
  </si>
  <si>
    <t xml:space="preserve">محافظة ذي قار </t>
  </si>
  <si>
    <t>محافظة كركوك</t>
  </si>
  <si>
    <t xml:space="preserve">وزارة الصحة والبيئة </t>
  </si>
  <si>
    <t xml:space="preserve">محافظة المثنى </t>
  </si>
  <si>
    <t xml:space="preserve">محافظة كربلاء </t>
  </si>
  <si>
    <t xml:space="preserve">وزارة التخطيط </t>
  </si>
  <si>
    <t>Basra Province</t>
  </si>
  <si>
    <t>Dhi Qar Province</t>
  </si>
  <si>
    <t>Karkuk Province</t>
  </si>
  <si>
    <t>الموازنة الاجمالية</t>
  </si>
  <si>
    <t>نوع الاستثمار( 1 ) منهاج استثماري</t>
  </si>
  <si>
    <t>نوع الاستثمار( 2 ) تنمية اقاليم</t>
  </si>
  <si>
    <t>نوع الاستثمار( 3 ) بترودولار</t>
  </si>
  <si>
    <t>نوع الاستثمار( 4 ) انعاش الاهوار</t>
  </si>
  <si>
    <t>المجموع العام للمصروفات</t>
  </si>
  <si>
    <t>نوع الاستثمار( 5 ) استراتيجية التخفيف من الفقر</t>
  </si>
  <si>
    <t xml:space="preserve">تقرير بالمصروفات للموازنة الاستثمارية بمستوى انواع الاستثمار   -  A Report on the expenditure of the investment budget at the level of types of investment </t>
  </si>
  <si>
    <t>Investment Platform</t>
  </si>
  <si>
    <t>Development of regions</t>
  </si>
  <si>
    <t>Petrodollar</t>
  </si>
  <si>
    <t>Reviving the Marshlands</t>
  </si>
  <si>
    <t>Poverty Reduction Strategy</t>
  </si>
  <si>
    <t>Ministry of Housing , Construction and public Municipalities</t>
  </si>
  <si>
    <t xml:space="preserve"> تقرير بالايرادات حسب التصنيف الاقتصادي للموازنة الجارية والاستثمارية   -   Report revenues by economic classification on current and investment budget</t>
  </si>
  <si>
    <t xml:space="preserve">تقرير بالمصروفات الفعلية بمستوى الوزارات حسب التصنيف الاقتصادي للموازنه الجارية -Report actual expenditures, the level of ministries by the  economic classification for the current budget
</t>
  </si>
  <si>
    <t xml:space="preserve">ملخص السلف -  Advances Summary </t>
  </si>
  <si>
    <t>Total oil revenues</t>
  </si>
  <si>
    <t>Total non - oil revenues</t>
  </si>
  <si>
    <t>Total revenue</t>
  </si>
  <si>
    <t>Ratio of oil revenues to total revenues</t>
  </si>
  <si>
    <t>Ratio of non-oil revenues to total revenues</t>
  </si>
  <si>
    <t>Percentage of total revenue</t>
  </si>
  <si>
    <t>انواع الاستثمار</t>
  </si>
  <si>
    <t>Types of investment</t>
  </si>
  <si>
    <t>Predecessor of the investment budget</t>
  </si>
  <si>
    <t xml:space="preserve">وزارة الثقافة </t>
  </si>
  <si>
    <t>Diyala province</t>
  </si>
  <si>
    <t xml:space="preserve"> </t>
  </si>
  <si>
    <t>تقرير بالمصروفات حسب القطاعات للموازنة الاستثمارية  - Report on expenditure by sector for the investment budget</t>
  </si>
  <si>
    <t>وزارة الدفاع</t>
  </si>
  <si>
    <t>محافظة بابل</t>
  </si>
  <si>
    <t>مجلس الدولة</t>
  </si>
  <si>
    <t>Council of State</t>
  </si>
  <si>
    <t>Misan Province</t>
  </si>
  <si>
    <t>حكومة اقليم كردستان</t>
  </si>
  <si>
    <t>Kurdistan Regional Government</t>
  </si>
  <si>
    <t>مجلس القضاء الاعلى</t>
  </si>
  <si>
    <t>وزارة المالية دائرة المحاسبة قسم التوحيد/ نظام توحيد حسابات الدولة على الموازنة الجارية والاستثمارية  لغاية حزيران لسنه 2018</t>
  </si>
  <si>
    <t xml:space="preserve">The Ministry of Finance / Accounting Department  / Accounts Consolidation Section / The system of consolidating the state accounts on the current and investment budget until June 2018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</si>
</sst>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_-* #,##0.00\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-;_-* #,##0\-;_-* &quot;-&quot;??_-;_-@_-"/>
    <numFmt numFmtId="167" formatCode="#,##0_ ;\-#,##0\ "/>
    <numFmt numFmtId="168" formatCode="#,##0_ ;[Red]\-#,##0\ "/>
  </numFmts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2"/>
      <color theme="1"/>
      <name val="Algerian"/>
      <family val="5"/>
    </font>
    <font>
      <b/>
      <sz val="12"/>
      <color rgb="FF222222"/>
      <name val="Arial"/>
      <family val="2"/>
      <scheme val="minor"/>
    </font>
    <font>
      <b/>
      <sz val="13"/>
      <color theme="1"/>
      <name val="Arial"/>
      <family val="2"/>
      <scheme val="minor"/>
    </font>
    <font>
      <sz val="13"/>
      <color theme="1"/>
      <name val="Arial"/>
      <family val="2"/>
      <scheme val="minor"/>
    </font>
    <font>
      <b/>
      <sz val="11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1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67">
    <xf numFmtId="0" fontId="0" fillId="0" borderId="0" xfId="0"/>
    <xf numFmtId="0" fontId="3" fillId="3" borderId="6" xfId="1" applyFont="1" applyFill="1" applyBorder="1" applyAlignment="1">
      <alignment vertical="center"/>
    </xf>
    <xf numFmtId="0" fontId="3" fillId="3" borderId="1" xfId="1" applyFont="1" applyFill="1" applyBorder="1" applyAlignment="1">
      <alignment horizontal="left"/>
    </xf>
    <xf numFmtId="0" fontId="3" fillId="3" borderId="1" xfId="1" applyFont="1" applyFill="1" applyBorder="1"/>
    <xf numFmtId="0" fontId="4" fillId="0" borderId="0" xfId="1" applyFont="1"/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/>
    <xf numFmtId="0" fontId="4" fillId="0" borderId="0" xfId="1" applyFont="1" applyAlignment="1"/>
    <xf numFmtId="0" fontId="3" fillId="3" borderId="6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0" borderId="0" xfId="1" applyFont="1" applyBorder="1"/>
    <xf numFmtId="3" fontId="3" fillId="2" borderId="0" xfId="1" applyNumberFormat="1" applyFont="1" applyFill="1" applyBorder="1" applyAlignment="1">
      <alignment horizontal="right"/>
    </xf>
    <xf numFmtId="0" fontId="3" fillId="3" borderId="1" xfId="1" applyFont="1" applyFill="1" applyBorder="1" applyAlignment="1">
      <alignment horizontal="center"/>
    </xf>
    <xf numFmtId="0" fontId="3" fillId="3" borderId="1" xfId="1" applyFont="1" applyFill="1" applyBorder="1" applyAlignment="1">
      <alignment horizontal="center" vertical="center"/>
    </xf>
    <xf numFmtId="165" fontId="3" fillId="0" borderId="0" xfId="22" applyNumberFormat="1" applyFont="1" applyBorder="1"/>
    <xf numFmtId="0" fontId="5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3" fillId="4" borderId="1" xfId="1" applyFont="1" applyFill="1" applyBorder="1" applyAlignment="1">
      <alignment horizontal="center"/>
    </xf>
    <xf numFmtId="0" fontId="6" fillId="3" borderId="0" xfId="0" applyFont="1" applyFill="1"/>
    <xf numFmtId="0" fontId="3" fillId="3" borderId="1" xfId="1" applyFont="1" applyFill="1" applyBorder="1" applyAlignment="1">
      <alignment horizontal="center" vertical="top"/>
    </xf>
    <xf numFmtId="0" fontId="3" fillId="3" borderId="1" xfId="1" applyFont="1" applyFill="1" applyBorder="1" applyAlignment="1">
      <alignment horizontal="center" vertical="top" wrapText="1"/>
    </xf>
    <xf numFmtId="0" fontId="4" fillId="0" borderId="0" xfId="1" applyFont="1" applyAlignment="1">
      <alignment horizontal="right"/>
    </xf>
    <xf numFmtId="3" fontId="7" fillId="2" borderId="1" xfId="0" applyNumberFormat="1" applyFont="1" applyFill="1" applyBorder="1" applyAlignment="1">
      <alignment horizontal="center"/>
    </xf>
    <xf numFmtId="3" fontId="7" fillId="2" borderId="1" xfId="22" applyNumberFormat="1" applyFont="1" applyFill="1" applyBorder="1" applyAlignment="1" applyProtection="1">
      <alignment horizontal="center"/>
      <protection locked="0"/>
    </xf>
    <xf numFmtId="3" fontId="7" fillId="0" borderId="1" xfId="1" applyNumberFormat="1" applyFont="1" applyBorder="1" applyAlignment="1">
      <alignment horizontal="center"/>
    </xf>
    <xf numFmtId="3" fontId="7" fillId="2" borderId="1" xfId="1" applyNumberFormat="1" applyFont="1" applyFill="1" applyBorder="1" applyAlignment="1">
      <alignment horizontal="center"/>
    </xf>
    <xf numFmtId="3" fontId="7" fillId="2" borderId="1" xfId="22" applyNumberFormat="1" applyFont="1" applyFill="1" applyBorder="1" applyAlignment="1">
      <alignment horizontal="center"/>
    </xf>
    <xf numFmtId="167" fontId="7" fillId="2" borderId="1" xfId="22" applyNumberFormat="1" applyFont="1" applyFill="1" applyBorder="1" applyAlignment="1">
      <alignment horizontal="center"/>
    </xf>
    <xf numFmtId="167" fontId="7" fillId="2" borderId="1" xfId="22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right"/>
    </xf>
    <xf numFmtId="165" fontId="7" fillId="2" borderId="1" xfId="22" applyNumberFormat="1" applyFont="1" applyFill="1" applyBorder="1" applyAlignment="1">
      <alignment horizontal="right"/>
    </xf>
    <xf numFmtId="168" fontId="7" fillId="0" borderId="1" xfId="1" applyNumberFormat="1" applyFont="1" applyBorder="1" applyAlignment="1">
      <alignment horizontal="right"/>
    </xf>
    <xf numFmtId="167" fontId="7" fillId="2" borderId="1" xfId="22" applyNumberFormat="1" applyFont="1" applyFill="1" applyBorder="1" applyAlignment="1">
      <alignment horizontal="right"/>
    </xf>
    <xf numFmtId="0" fontId="8" fillId="2" borderId="1" xfId="1" applyFont="1" applyFill="1" applyBorder="1" applyAlignment="1">
      <alignment horizontal="right"/>
    </xf>
    <xf numFmtId="3" fontId="7" fillId="2" borderId="1" xfId="22" applyNumberFormat="1" applyFont="1" applyFill="1" applyBorder="1" applyAlignment="1">
      <alignment horizontal="right"/>
    </xf>
    <xf numFmtId="3" fontId="7" fillId="2" borderId="1" xfId="16" applyNumberFormat="1" applyFont="1" applyFill="1" applyBorder="1" applyAlignment="1">
      <alignment horizontal="center"/>
    </xf>
    <xf numFmtId="3" fontId="7" fillId="0" borderId="1" xfId="22" applyNumberFormat="1" applyFont="1" applyBorder="1" applyAlignment="1">
      <alignment horizontal="center"/>
    </xf>
    <xf numFmtId="166" fontId="7" fillId="2" borderId="1" xfId="22" applyNumberFormat="1" applyFont="1" applyFill="1" applyBorder="1" applyAlignment="1"/>
    <xf numFmtId="9" fontId="7" fillId="2" borderId="1" xfId="23" applyFont="1" applyFill="1" applyBorder="1" applyAlignment="1"/>
    <xf numFmtId="0" fontId="3" fillId="3" borderId="3" xfId="8" applyFont="1" applyFill="1" applyBorder="1" applyAlignment="1">
      <alignment horizontal="center" vertical="center" wrapText="1"/>
    </xf>
    <xf numFmtId="0" fontId="3" fillId="3" borderId="4" xfId="8" applyFont="1" applyFill="1" applyBorder="1" applyAlignment="1">
      <alignment horizontal="center" vertical="center" wrapText="1"/>
    </xf>
    <xf numFmtId="0" fontId="3" fillId="3" borderId="5" xfId="8" applyFont="1" applyFill="1" applyBorder="1" applyAlignment="1">
      <alignment horizontal="center" vertical="center" wrapText="1"/>
    </xf>
    <xf numFmtId="0" fontId="3" fillId="3" borderId="3" xfId="8" applyFont="1" applyFill="1" applyBorder="1" applyAlignment="1">
      <alignment horizontal="center" vertical="top" wrapText="1"/>
    </xf>
    <xf numFmtId="0" fontId="3" fillId="3" borderId="4" xfId="8" applyFont="1" applyFill="1" applyBorder="1" applyAlignment="1">
      <alignment horizontal="center" vertical="top" wrapText="1"/>
    </xf>
    <xf numFmtId="0" fontId="3" fillId="3" borderId="5" xfId="8" applyFont="1" applyFill="1" applyBorder="1" applyAlignment="1">
      <alignment horizontal="center" vertical="top" wrapText="1"/>
    </xf>
    <xf numFmtId="0" fontId="3" fillId="3" borderId="3" xfId="8" applyFont="1" applyFill="1" applyBorder="1" applyAlignment="1">
      <alignment horizontal="center" vertical="center"/>
    </xf>
    <xf numFmtId="0" fontId="3" fillId="3" borderId="4" xfId="8" applyFont="1" applyFill="1" applyBorder="1" applyAlignment="1">
      <alignment horizontal="center" vertical="center"/>
    </xf>
    <xf numFmtId="0" fontId="3" fillId="3" borderId="5" xfId="8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3" xfId="1" applyFont="1" applyFill="1" applyBorder="1" applyAlignment="1">
      <alignment horizontal="center"/>
    </xf>
    <xf numFmtId="0" fontId="3" fillId="3" borderId="4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9" fillId="3" borderId="1" xfId="8" applyFont="1" applyFill="1" applyBorder="1" applyAlignment="1">
      <alignment horizontal="left"/>
    </xf>
    <xf numFmtId="0" fontId="3" fillId="4" borderId="1" xfId="0" applyFont="1" applyFill="1" applyBorder="1"/>
  </cellXfs>
  <cellStyles count="24">
    <cellStyle name="Comma" xfId="22" builtinId="3"/>
    <cellStyle name="Comma 2" xfId="2"/>
    <cellStyle name="Comma 2 2" xfId="3"/>
    <cellStyle name="Comma 3" xfId="4"/>
    <cellStyle name="Comma 4" xfId="5"/>
    <cellStyle name="Comma 5" xfId="6"/>
    <cellStyle name="Comma 6" xfId="7"/>
    <cellStyle name="Normal" xfId="0" builtinId="0"/>
    <cellStyle name="Normal 2" xfId="8"/>
    <cellStyle name="Normal 2 2" xfId="1"/>
    <cellStyle name="Normal 2 3" xfId="9"/>
    <cellStyle name="Normal 2 4" xfId="10"/>
    <cellStyle name="Normal 2 5" xfId="11"/>
    <cellStyle name="Normal 2 6" xfId="12"/>
    <cellStyle name="Normal 2 6 2" xfId="13"/>
    <cellStyle name="Normal 3" xfId="14"/>
    <cellStyle name="Normal 4" xfId="15"/>
    <cellStyle name="Normal 5" xfId="16"/>
    <cellStyle name="Normal 6" xfId="17"/>
    <cellStyle name="Normal 6 2" xfId="18"/>
    <cellStyle name="Normal 7" xfId="19"/>
    <cellStyle name="Percent" xfId="23" builtinId="5"/>
    <cellStyle name="Percent 2" xfId="20"/>
    <cellStyle name="Percent 3" xfId="2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L198"/>
  <sheetViews>
    <sheetView rightToLeft="1" tabSelected="1" topLeftCell="A91" zoomScale="80" zoomScaleNormal="80" workbookViewId="0">
      <selection activeCell="A94" sqref="A94"/>
    </sheetView>
  </sheetViews>
  <sheetFormatPr defaultColWidth="9" defaultRowHeight="15" x14ac:dyDescent="0.2"/>
  <cols>
    <col min="1" max="1" width="44.125" style="4" customWidth="1"/>
    <col min="2" max="2" width="61" style="4" customWidth="1"/>
    <col min="3" max="3" width="39.75" style="4" customWidth="1"/>
    <col min="4" max="4" width="29.75" style="4" customWidth="1"/>
    <col min="5" max="5" width="30.125" style="4" customWidth="1"/>
    <col min="6" max="6" width="21" style="4" customWidth="1"/>
    <col min="7" max="7" width="24.375" style="4" customWidth="1"/>
    <col min="8" max="8" width="26.25" style="4" customWidth="1"/>
    <col min="9" max="9" width="25.375" style="4" customWidth="1"/>
    <col min="10" max="10" width="18.625" style="4" bestFit="1" customWidth="1"/>
    <col min="11" max="11" width="22.875" style="4" customWidth="1"/>
    <col min="12" max="12" width="25" style="4" customWidth="1"/>
    <col min="13" max="13" width="9" style="4" customWidth="1"/>
    <col min="14" max="16384" width="9" style="4"/>
  </cols>
  <sheetData>
    <row r="1" spans="1:5" ht="36.75" customHeight="1" x14ac:dyDescent="0.2">
      <c r="A1" s="45" t="s">
        <v>221</v>
      </c>
      <c r="B1" s="46"/>
      <c r="C1" s="46"/>
      <c r="D1" s="46"/>
      <c r="E1" s="47"/>
    </row>
    <row r="2" spans="1:5" s="7" customFormat="1" ht="31.5" customHeight="1" x14ac:dyDescent="0.2">
      <c r="A2" s="42" t="s">
        <v>222</v>
      </c>
      <c r="B2" s="43"/>
      <c r="C2" s="43"/>
      <c r="D2" s="43"/>
      <c r="E2" s="44"/>
    </row>
    <row r="3" spans="1:5" ht="26.25" customHeight="1" x14ac:dyDescent="0.2">
      <c r="A3" s="39" t="s">
        <v>123</v>
      </c>
      <c r="B3" s="40"/>
      <c r="C3" s="40"/>
      <c r="D3" s="40"/>
      <c r="E3" s="41"/>
    </row>
    <row r="4" spans="1:5" ht="15.75" x14ac:dyDescent="0.25">
      <c r="A4" s="1" t="s">
        <v>0</v>
      </c>
      <c r="B4" s="1" t="s">
        <v>1</v>
      </c>
      <c r="C4" s="8" t="s">
        <v>132</v>
      </c>
      <c r="D4" s="9" t="s">
        <v>124</v>
      </c>
      <c r="E4" s="17" t="s">
        <v>183</v>
      </c>
    </row>
    <row r="5" spans="1:5" ht="16.5" x14ac:dyDescent="0.25">
      <c r="A5" s="3" t="s">
        <v>2</v>
      </c>
      <c r="B5" s="2" t="s">
        <v>3</v>
      </c>
      <c r="C5" s="22">
        <v>200441186838</v>
      </c>
      <c r="D5" s="23">
        <v>327244000</v>
      </c>
      <c r="E5" s="24">
        <f>C5+D5</f>
        <v>200768430838</v>
      </c>
    </row>
    <row r="6" spans="1:5" ht="16.5" x14ac:dyDescent="0.25">
      <c r="A6" s="3" t="s">
        <v>4</v>
      </c>
      <c r="B6" s="2" t="s">
        <v>5</v>
      </c>
      <c r="C6" s="22">
        <v>20261742274</v>
      </c>
      <c r="D6" s="23"/>
      <c r="E6" s="24">
        <f t="shared" ref="E6:E47" si="0">C6+D6</f>
        <v>20261742274</v>
      </c>
    </row>
    <row r="7" spans="1:5" ht="16.5" x14ac:dyDescent="0.25">
      <c r="A7" s="3" t="s">
        <v>6</v>
      </c>
      <c r="B7" s="2" t="s">
        <v>7</v>
      </c>
      <c r="C7" s="22">
        <v>1498455216216.5801</v>
      </c>
      <c r="D7" s="23">
        <v>394403567929</v>
      </c>
      <c r="E7" s="24">
        <f t="shared" si="0"/>
        <v>1892858784145.5801</v>
      </c>
    </row>
    <row r="8" spans="1:5" ht="16.5" x14ac:dyDescent="0.25">
      <c r="A8" s="3" t="s">
        <v>8</v>
      </c>
      <c r="B8" s="2" t="s">
        <v>9</v>
      </c>
      <c r="C8" s="22">
        <v>54080337813</v>
      </c>
      <c r="D8" s="23">
        <v>113192</v>
      </c>
      <c r="E8" s="24">
        <f t="shared" si="0"/>
        <v>54080451005</v>
      </c>
    </row>
    <row r="9" spans="1:5" ht="16.5" x14ac:dyDescent="0.25">
      <c r="A9" s="3" t="s">
        <v>10</v>
      </c>
      <c r="B9" s="2" t="s">
        <v>11</v>
      </c>
      <c r="C9" s="22">
        <v>7458677081199</v>
      </c>
      <c r="D9" s="23">
        <v>288392450</v>
      </c>
      <c r="E9" s="24">
        <f t="shared" si="0"/>
        <v>7458965473649</v>
      </c>
    </row>
    <row r="10" spans="1:5" ht="16.5" x14ac:dyDescent="0.25">
      <c r="A10" s="3" t="s">
        <v>12</v>
      </c>
      <c r="B10" s="2" t="s">
        <v>13</v>
      </c>
      <c r="C10" s="22">
        <v>5075758429505</v>
      </c>
      <c r="D10" s="23">
        <v>292984939</v>
      </c>
      <c r="E10" s="24">
        <f t="shared" si="0"/>
        <v>5076051414444</v>
      </c>
    </row>
    <row r="11" spans="1:5" ht="16.5" x14ac:dyDescent="0.25">
      <c r="A11" s="3" t="s">
        <v>14</v>
      </c>
      <c r="B11" s="2" t="s">
        <v>15</v>
      </c>
      <c r="C11" s="22">
        <v>1074050386553</v>
      </c>
      <c r="D11" s="23"/>
      <c r="E11" s="24">
        <f t="shared" si="0"/>
        <v>1074050386553</v>
      </c>
    </row>
    <row r="12" spans="1:5" ht="16.5" x14ac:dyDescent="0.25">
      <c r="A12" s="3" t="s">
        <v>148</v>
      </c>
      <c r="B12" s="2" t="s">
        <v>149</v>
      </c>
      <c r="C12" s="22">
        <v>471407975622</v>
      </c>
      <c r="D12" s="23">
        <v>34341494139</v>
      </c>
      <c r="E12" s="24">
        <f t="shared" si="0"/>
        <v>505749469761</v>
      </c>
    </row>
    <row r="13" spans="1:5" ht="16.5" x14ac:dyDescent="0.25">
      <c r="A13" s="3" t="s">
        <v>16</v>
      </c>
      <c r="B13" s="2" t="s">
        <v>17</v>
      </c>
      <c r="C13" s="22">
        <v>2681632813258</v>
      </c>
      <c r="D13" s="23"/>
      <c r="E13" s="24">
        <f t="shared" si="0"/>
        <v>2681632813258</v>
      </c>
    </row>
    <row r="14" spans="1:5" ht="16.5" x14ac:dyDescent="0.25">
      <c r="A14" s="3" t="s">
        <v>18</v>
      </c>
      <c r="B14" s="2" t="s">
        <v>19</v>
      </c>
      <c r="C14" s="22">
        <v>265005093763</v>
      </c>
      <c r="D14" s="23"/>
      <c r="E14" s="24">
        <f t="shared" si="0"/>
        <v>265005093763</v>
      </c>
    </row>
    <row r="15" spans="1:5" ht="16.5" x14ac:dyDescent="0.25">
      <c r="A15" s="3" t="s">
        <v>20</v>
      </c>
      <c r="B15" s="2" t="s">
        <v>21</v>
      </c>
      <c r="C15" s="22">
        <v>843878423070</v>
      </c>
      <c r="D15" s="23">
        <v>32000</v>
      </c>
      <c r="E15" s="24">
        <f t="shared" si="0"/>
        <v>843878455070</v>
      </c>
    </row>
    <row r="16" spans="1:5" ht="16.5" x14ac:dyDescent="0.25">
      <c r="A16" s="3" t="s">
        <v>22</v>
      </c>
      <c r="B16" s="2" t="s">
        <v>23</v>
      </c>
      <c r="C16" s="22">
        <v>33880647495</v>
      </c>
      <c r="D16" s="23">
        <v>23958010499</v>
      </c>
      <c r="E16" s="24">
        <f t="shared" si="0"/>
        <v>57838657994</v>
      </c>
    </row>
    <row r="17" spans="1:5" ht="16.5" x14ac:dyDescent="0.25">
      <c r="A17" s="3" t="s">
        <v>24</v>
      </c>
      <c r="B17" s="2" t="s">
        <v>25</v>
      </c>
      <c r="C17" s="22">
        <v>496163269296</v>
      </c>
      <c r="D17" s="23">
        <v>3000</v>
      </c>
      <c r="E17" s="24">
        <f t="shared" si="0"/>
        <v>496163272296</v>
      </c>
    </row>
    <row r="18" spans="1:5" ht="16.5" x14ac:dyDescent="0.25">
      <c r="A18" s="3" t="s">
        <v>26</v>
      </c>
      <c r="B18" s="2" t="s">
        <v>27</v>
      </c>
      <c r="C18" s="22">
        <v>50066296981</v>
      </c>
      <c r="D18" s="23">
        <v>4000</v>
      </c>
      <c r="E18" s="24">
        <f t="shared" si="0"/>
        <v>50066300981</v>
      </c>
    </row>
    <row r="19" spans="1:5" ht="16.5" x14ac:dyDescent="0.25">
      <c r="A19" s="3" t="s">
        <v>28</v>
      </c>
      <c r="B19" s="2" t="s">
        <v>29</v>
      </c>
      <c r="C19" s="22">
        <v>56759439886</v>
      </c>
      <c r="D19" s="23">
        <v>116750</v>
      </c>
      <c r="E19" s="24">
        <f t="shared" si="0"/>
        <v>56759556636</v>
      </c>
    </row>
    <row r="20" spans="1:5" ht="16.5" x14ac:dyDescent="0.25">
      <c r="A20" s="3" t="s">
        <v>171</v>
      </c>
      <c r="B20" s="3" t="s">
        <v>196</v>
      </c>
      <c r="C20" s="22">
        <v>391943321700.50598</v>
      </c>
      <c r="D20" s="23">
        <v>75954441183</v>
      </c>
      <c r="E20" s="24">
        <f t="shared" si="0"/>
        <v>467897762883.50598</v>
      </c>
    </row>
    <row r="21" spans="1:5" ht="16.5" x14ac:dyDescent="0.25">
      <c r="A21" s="3" t="s">
        <v>30</v>
      </c>
      <c r="B21" s="2" t="s">
        <v>31</v>
      </c>
      <c r="C21" s="22">
        <v>84220144120.050995</v>
      </c>
      <c r="D21" s="23">
        <v>523895480</v>
      </c>
      <c r="E21" s="24">
        <f t="shared" si="0"/>
        <v>84744039600.050995</v>
      </c>
    </row>
    <row r="22" spans="1:5" ht="16.5" x14ac:dyDescent="0.25">
      <c r="A22" s="3" t="s">
        <v>32</v>
      </c>
      <c r="B22" s="2" t="s">
        <v>33</v>
      </c>
      <c r="C22" s="22">
        <v>103082312650.121</v>
      </c>
      <c r="D22" s="23">
        <v>97339493957.404999</v>
      </c>
      <c r="E22" s="24">
        <f t="shared" si="0"/>
        <v>200421806607.526</v>
      </c>
    </row>
    <row r="23" spans="1:5" ht="16.5" x14ac:dyDescent="0.25">
      <c r="A23" s="3" t="s">
        <v>34</v>
      </c>
      <c r="B23" s="2" t="s">
        <v>35</v>
      </c>
      <c r="C23" s="22">
        <v>17929442464.372002</v>
      </c>
      <c r="D23" s="23">
        <v>173319298896.57999</v>
      </c>
      <c r="E23" s="24">
        <f t="shared" si="0"/>
        <v>191248741360.952</v>
      </c>
    </row>
    <row r="24" spans="1:5" ht="16.5" x14ac:dyDescent="0.25">
      <c r="A24" s="3" t="s">
        <v>36</v>
      </c>
      <c r="B24" s="2" t="s">
        <v>37</v>
      </c>
      <c r="C24" s="22">
        <v>19077114241.215</v>
      </c>
      <c r="D24" s="23">
        <v>34205650</v>
      </c>
      <c r="E24" s="24">
        <f t="shared" si="0"/>
        <v>19111319891.215</v>
      </c>
    </row>
    <row r="25" spans="1:5" ht="16.5" x14ac:dyDescent="0.25">
      <c r="A25" s="3" t="s">
        <v>38</v>
      </c>
      <c r="B25" s="2" t="s">
        <v>39</v>
      </c>
      <c r="C25" s="22">
        <v>527551449735</v>
      </c>
      <c r="D25" s="23">
        <v>6608182107.0489998</v>
      </c>
      <c r="E25" s="24">
        <f t="shared" si="0"/>
        <v>534159631842.04901</v>
      </c>
    </row>
    <row r="26" spans="1:5" ht="16.5" x14ac:dyDescent="0.25">
      <c r="A26" s="3" t="s">
        <v>40</v>
      </c>
      <c r="B26" s="2" t="s">
        <v>41</v>
      </c>
      <c r="C26" s="22">
        <v>1079044779644.75</v>
      </c>
      <c r="D26" s="23">
        <v>264170838754</v>
      </c>
      <c r="E26" s="24">
        <f t="shared" si="0"/>
        <v>1343215618398.75</v>
      </c>
    </row>
    <row r="27" spans="1:5" ht="16.5" x14ac:dyDescent="0.25">
      <c r="A27" s="3" t="s">
        <v>42</v>
      </c>
      <c r="B27" s="2" t="s">
        <v>43</v>
      </c>
      <c r="C27" s="22">
        <v>705418126137</v>
      </c>
      <c r="D27" s="23">
        <v>196923893784.32001</v>
      </c>
      <c r="E27" s="24">
        <f t="shared" si="0"/>
        <v>902342019921.32007</v>
      </c>
    </row>
    <row r="28" spans="1:5" ht="16.5" x14ac:dyDescent="0.25">
      <c r="A28" s="3" t="s">
        <v>44</v>
      </c>
      <c r="B28" s="2" t="s">
        <v>45</v>
      </c>
      <c r="C28" s="22">
        <v>9234504573</v>
      </c>
      <c r="D28" s="23">
        <v>2000</v>
      </c>
      <c r="E28" s="24">
        <f t="shared" si="0"/>
        <v>9234506573</v>
      </c>
    </row>
    <row r="29" spans="1:5" ht="16.5" x14ac:dyDescent="0.25">
      <c r="A29" s="3" t="s">
        <v>46</v>
      </c>
      <c r="B29" s="2" t="s">
        <v>47</v>
      </c>
      <c r="C29" s="22">
        <v>30228378170</v>
      </c>
      <c r="D29" s="23">
        <v>609694815</v>
      </c>
      <c r="E29" s="24">
        <f t="shared" si="0"/>
        <v>30838072985</v>
      </c>
    </row>
    <row r="30" spans="1:5" ht="16.5" x14ac:dyDescent="0.25">
      <c r="A30" s="3" t="s">
        <v>218</v>
      </c>
      <c r="B30" s="2" t="s">
        <v>219</v>
      </c>
      <c r="C30" s="22">
        <v>1270223976505</v>
      </c>
      <c r="D30" s="23"/>
      <c r="E30" s="24">
        <f t="shared" si="0"/>
        <v>1270223976505</v>
      </c>
    </row>
    <row r="31" spans="1:5" ht="16.5" x14ac:dyDescent="0.25">
      <c r="A31" s="3" t="s">
        <v>48</v>
      </c>
      <c r="B31" s="2" t="s">
        <v>49</v>
      </c>
      <c r="C31" s="22">
        <v>226161525459.828</v>
      </c>
      <c r="D31" s="23">
        <v>15314046461</v>
      </c>
      <c r="E31" s="24">
        <f t="shared" si="0"/>
        <v>241475571920.828</v>
      </c>
    </row>
    <row r="32" spans="1:5" ht="16.5" x14ac:dyDescent="0.25">
      <c r="A32" s="3" t="s">
        <v>172</v>
      </c>
      <c r="B32" s="2" t="s">
        <v>50</v>
      </c>
      <c r="C32" s="22">
        <v>68544481198</v>
      </c>
      <c r="D32" s="23">
        <v>100000000</v>
      </c>
      <c r="E32" s="24">
        <f t="shared" si="0"/>
        <v>68644481198</v>
      </c>
    </row>
    <row r="33" spans="1:5" ht="16.5" x14ac:dyDescent="0.25">
      <c r="A33" s="3" t="s">
        <v>173</v>
      </c>
      <c r="B33" s="2" t="s">
        <v>180</v>
      </c>
      <c r="C33" s="22">
        <v>421508270416</v>
      </c>
      <c r="D33" s="23">
        <v>104513154663</v>
      </c>
      <c r="E33" s="24">
        <f t="shared" si="0"/>
        <v>526021425079</v>
      </c>
    </row>
    <row r="34" spans="1:5" ht="16.5" x14ac:dyDescent="0.25">
      <c r="A34" s="6" t="s">
        <v>154</v>
      </c>
      <c r="B34" s="2" t="s">
        <v>160</v>
      </c>
      <c r="C34" s="22">
        <v>1259501296130</v>
      </c>
      <c r="D34" s="23">
        <v>15821510250</v>
      </c>
      <c r="E34" s="24">
        <f t="shared" si="0"/>
        <v>1275322806380</v>
      </c>
    </row>
    <row r="35" spans="1:5" ht="16.5" x14ac:dyDescent="0.25">
      <c r="A35" s="6" t="s">
        <v>174</v>
      </c>
      <c r="B35" s="2" t="s">
        <v>181</v>
      </c>
      <c r="C35" s="22">
        <v>400885344945</v>
      </c>
      <c r="D35" s="23">
        <v>47037801300</v>
      </c>
      <c r="E35" s="24">
        <f t="shared" si="0"/>
        <v>447923146245</v>
      </c>
    </row>
    <row r="36" spans="1:5" ht="16.5" x14ac:dyDescent="0.25">
      <c r="A36" s="6" t="s">
        <v>155</v>
      </c>
      <c r="B36" s="2" t="s">
        <v>161</v>
      </c>
      <c r="C36" s="22">
        <v>297198282634</v>
      </c>
      <c r="D36" s="23"/>
      <c r="E36" s="24">
        <f t="shared" si="0"/>
        <v>297198282634</v>
      </c>
    </row>
    <row r="37" spans="1:5" ht="16.5" x14ac:dyDescent="0.25">
      <c r="A37" s="6" t="s">
        <v>214</v>
      </c>
      <c r="B37" s="2" t="s">
        <v>162</v>
      </c>
      <c r="C37" s="22">
        <v>387732863574</v>
      </c>
      <c r="D37" s="23"/>
      <c r="E37" s="24">
        <f t="shared" si="0"/>
        <v>387732863574</v>
      </c>
    </row>
    <row r="38" spans="1:5" ht="16.5" x14ac:dyDescent="0.25">
      <c r="A38" s="6" t="s">
        <v>169</v>
      </c>
      <c r="B38" s="2" t="s">
        <v>170</v>
      </c>
      <c r="C38" s="22">
        <v>178102994525</v>
      </c>
      <c r="D38" s="23">
        <v>4675295890</v>
      </c>
      <c r="E38" s="24">
        <f t="shared" si="0"/>
        <v>182778290415</v>
      </c>
    </row>
    <row r="39" spans="1:5" ht="16.5" x14ac:dyDescent="0.25">
      <c r="A39" s="6" t="s">
        <v>156</v>
      </c>
      <c r="B39" s="2" t="s">
        <v>163</v>
      </c>
      <c r="C39" s="22">
        <v>245142473525</v>
      </c>
      <c r="D39" s="23">
        <v>3825454008</v>
      </c>
      <c r="E39" s="24">
        <f t="shared" si="0"/>
        <v>248967927533</v>
      </c>
    </row>
    <row r="40" spans="1:5" ht="16.5" x14ac:dyDescent="0.25">
      <c r="A40" s="6" t="s">
        <v>175</v>
      </c>
      <c r="B40" s="2" t="s">
        <v>182</v>
      </c>
      <c r="C40" s="22"/>
      <c r="D40" s="23"/>
      <c r="E40" s="24">
        <f t="shared" si="0"/>
        <v>0</v>
      </c>
    </row>
    <row r="41" spans="1:5" ht="16.5" x14ac:dyDescent="0.25">
      <c r="A41" s="6" t="s">
        <v>157</v>
      </c>
      <c r="B41" s="2" t="s">
        <v>164</v>
      </c>
      <c r="C41" s="22">
        <v>274734459893</v>
      </c>
      <c r="D41" s="23">
        <v>13352504725</v>
      </c>
      <c r="E41" s="24">
        <f t="shared" si="0"/>
        <v>288086964618</v>
      </c>
    </row>
    <row r="42" spans="1:5" ht="16.5" x14ac:dyDescent="0.25">
      <c r="A42" s="6" t="s">
        <v>158</v>
      </c>
      <c r="B42" s="2" t="s">
        <v>165</v>
      </c>
      <c r="C42" s="22">
        <v>261554216141</v>
      </c>
      <c r="D42" s="23">
        <v>45922500</v>
      </c>
      <c r="E42" s="24">
        <f t="shared" si="0"/>
        <v>261600138641</v>
      </c>
    </row>
    <row r="43" spans="1:5" ht="16.5" x14ac:dyDescent="0.25">
      <c r="A43" s="6" t="s">
        <v>159</v>
      </c>
      <c r="B43" s="2" t="s">
        <v>166</v>
      </c>
      <c r="C43" s="22">
        <v>100578397888</v>
      </c>
      <c r="D43" s="23">
        <v>1906909500</v>
      </c>
      <c r="E43" s="24">
        <f t="shared" si="0"/>
        <v>102485307388</v>
      </c>
    </row>
    <row r="44" spans="1:5" ht="16.5" x14ac:dyDescent="0.25">
      <c r="A44" s="6" t="s">
        <v>167</v>
      </c>
      <c r="B44" s="2" t="s">
        <v>168</v>
      </c>
      <c r="C44" s="22">
        <v>235473585426</v>
      </c>
      <c r="D44" s="23">
        <v>11115932647</v>
      </c>
      <c r="E44" s="24">
        <f t="shared" si="0"/>
        <v>246589518073</v>
      </c>
    </row>
    <row r="45" spans="1:5" ht="16.5" x14ac:dyDescent="0.25">
      <c r="A45" s="6" t="s">
        <v>215</v>
      </c>
      <c r="B45" s="2" t="s">
        <v>216</v>
      </c>
      <c r="C45" s="22">
        <v>2116714315</v>
      </c>
      <c r="D45" s="23"/>
      <c r="E45" s="24">
        <f t="shared" si="0"/>
        <v>2116714315</v>
      </c>
    </row>
    <row r="46" spans="1:5" ht="16.5" x14ac:dyDescent="0.25">
      <c r="A46" s="6" t="s">
        <v>220</v>
      </c>
      <c r="B46" s="65" t="s">
        <v>50</v>
      </c>
      <c r="C46" s="22">
        <v>123903749262</v>
      </c>
      <c r="D46" s="23"/>
      <c r="E46" s="24">
        <f t="shared" si="0"/>
        <v>123903749262</v>
      </c>
    </row>
    <row r="47" spans="1:5" ht="16.5" x14ac:dyDescent="0.25">
      <c r="A47" s="3" t="s">
        <v>51</v>
      </c>
      <c r="B47" s="2" t="s">
        <v>52</v>
      </c>
      <c r="C47" s="22">
        <f>SUM(C5:C46)</f>
        <v>29001610545042.422</v>
      </c>
      <c r="D47" s="25">
        <f>SUM(D5:D46)</f>
        <v>1486804441469.354</v>
      </c>
      <c r="E47" s="24">
        <f t="shared" si="0"/>
        <v>30488414986511.777</v>
      </c>
    </row>
    <row r="48" spans="1:5" ht="15.75" x14ac:dyDescent="0.25">
      <c r="C48" s="10"/>
      <c r="D48" s="11"/>
    </row>
    <row r="49" spans="1:12" ht="15.75" x14ac:dyDescent="0.25">
      <c r="C49" s="10"/>
      <c r="D49" s="11"/>
    </row>
    <row r="50" spans="1:12" ht="34.5" customHeight="1" x14ac:dyDescent="0.2">
      <c r="A50" s="53" t="s">
        <v>198</v>
      </c>
      <c r="B50" s="54"/>
      <c r="C50" s="54"/>
      <c r="D50" s="54"/>
      <c r="E50" s="54"/>
      <c r="F50" s="54"/>
      <c r="G50" s="54"/>
      <c r="H50" s="54"/>
      <c r="I50" s="54"/>
      <c r="J50" s="54"/>
      <c r="K50" s="54"/>
      <c r="L50" s="55"/>
    </row>
    <row r="51" spans="1:12" ht="15.75" x14ac:dyDescent="0.25">
      <c r="A51" s="51" t="s">
        <v>70</v>
      </c>
      <c r="B51" s="51" t="s">
        <v>1</v>
      </c>
      <c r="C51" s="12" t="s">
        <v>71</v>
      </c>
      <c r="D51" s="12" t="s">
        <v>72</v>
      </c>
      <c r="E51" s="12" t="s">
        <v>73</v>
      </c>
      <c r="F51" s="12" t="s">
        <v>74</v>
      </c>
      <c r="G51" s="12" t="s">
        <v>75</v>
      </c>
      <c r="H51" s="12" t="s">
        <v>76</v>
      </c>
      <c r="I51" s="12" t="s">
        <v>142</v>
      </c>
      <c r="J51" s="12" t="s">
        <v>143</v>
      </c>
      <c r="K51" s="12" t="s">
        <v>77</v>
      </c>
      <c r="L51" s="12" t="s">
        <v>130</v>
      </c>
    </row>
    <row r="52" spans="1:12" ht="41.25" customHeight="1" x14ac:dyDescent="0.2">
      <c r="A52" s="52"/>
      <c r="B52" s="52"/>
      <c r="C52" s="19" t="s">
        <v>134</v>
      </c>
      <c r="D52" s="19" t="s">
        <v>135</v>
      </c>
      <c r="E52" s="19" t="s">
        <v>60</v>
      </c>
      <c r="F52" s="20" t="s">
        <v>136</v>
      </c>
      <c r="G52" s="19" t="s">
        <v>64</v>
      </c>
      <c r="H52" s="20" t="s">
        <v>66</v>
      </c>
      <c r="I52" s="20" t="s">
        <v>146</v>
      </c>
      <c r="J52" s="20" t="s">
        <v>147</v>
      </c>
      <c r="K52" s="19" t="s">
        <v>68</v>
      </c>
      <c r="L52" s="19" t="s">
        <v>120</v>
      </c>
    </row>
    <row r="53" spans="1:12" ht="16.5" x14ac:dyDescent="0.25">
      <c r="A53" s="3" t="s">
        <v>2</v>
      </c>
      <c r="B53" s="2" t="s">
        <v>3</v>
      </c>
      <c r="C53" s="22">
        <v>188746211968</v>
      </c>
      <c r="D53" s="22">
        <v>6335639836</v>
      </c>
      <c r="E53" s="22">
        <v>996639412</v>
      </c>
      <c r="F53" s="22">
        <v>555035012</v>
      </c>
      <c r="G53" s="22">
        <v>3709000</v>
      </c>
      <c r="H53" s="22">
        <v>2379082176</v>
      </c>
      <c r="I53" s="22"/>
      <c r="J53" s="22"/>
      <c r="K53" s="22">
        <v>1296090534</v>
      </c>
      <c r="L53" s="22">
        <v>200441186838</v>
      </c>
    </row>
    <row r="54" spans="1:12" ht="16.5" x14ac:dyDescent="0.25">
      <c r="A54" s="3" t="s">
        <v>4</v>
      </c>
      <c r="B54" s="2" t="s">
        <v>5</v>
      </c>
      <c r="C54" s="22">
        <v>15271828825</v>
      </c>
      <c r="D54" s="22">
        <v>2940031041</v>
      </c>
      <c r="E54" s="22">
        <v>1424549450</v>
      </c>
      <c r="F54" s="22">
        <v>576935500</v>
      </c>
      <c r="G54" s="22">
        <v>14791000</v>
      </c>
      <c r="H54" s="22">
        <v>33606458</v>
      </c>
      <c r="I54" s="22"/>
      <c r="J54" s="22"/>
      <c r="K54" s="22"/>
      <c r="L54" s="22">
        <v>20261742274</v>
      </c>
    </row>
    <row r="55" spans="1:12" ht="16.5" x14ac:dyDescent="0.25">
      <c r="A55" s="3" t="s">
        <v>6</v>
      </c>
      <c r="B55" s="2" t="s">
        <v>7</v>
      </c>
      <c r="C55" s="22">
        <v>1268595590999.78</v>
      </c>
      <c r="D55" s="22">
        <v>18580976159.799999</v>
      </c>
      <c r="E55" s="22">
        <v>17831677960</v>
      </c>
      <c r="F55" s="22">
        <v>11858501801</v>
      </c>
      <c r="G55" s="22">
        <v>2896606770</v>
      </c>
      <c r="H55" s="22">
        <v>178690750526</v>
      </c>
      <c r="I55" s="22"/>
      <c r="J55" s="22"/>
      <c r="K55" s="22">
        <v>1112000</v>
      </c>
      <c r="L55" s="22">
        <v>1498455216216.5801</v>
      </c>
    </row>
    <row r="56" spans="1:12" ht="16.5" x14ac:dyDescent="0.25">
      <c r="A56" s="3" t="s">
        <v>8</v>
      </c>
      <c r="B56" s="2" t="s">
        <v>9</v>
      </c>
      <c r="C56" s="22">
        <v>38669187548</v>
      </c>
      <c r="D56" s="22">
        <v>12857189693</v>
      </c>
      <c r="E56" s="22">
        <v>1296365676</v>
      </c>
      <c r="F56" s="22">
        <v>702547094</v>
      </c>
      <c r="G56" s="22">
        <v>0</v>
      </c>
      <c r="H56" s="22">
        <v>555047802</v>
      </c>
      <c r="I56" s="22"/>
      <c r="J56" s="22"/>
      <c r="K56" s="22"/>
      <c r="L56" s="22">
        <v>54080337813</v>
      </c>
    </row>
    <row r="57" spans="1:12" ht="16.5" x14ac:dyDescent="0.25">
      <c r="A57" s="3" t="s">
        <v>10</v>
      </c>
      <c r="B57" s="2" t="s">
        <v>11</v>
      </c>
      <c r="C57" s="22">
        <v>53321330675.744003</v>
      </c>
      <c r="D57" s="22">
        <v>2798578886.4749999</v>
      </c>
      <c r="E57" s="22">
        <v>8469133812</v>
      </c>
      <c r="F57" s="22">
        <v>882890960</v>
      </c>
      <c r="G57" s="22">
        <v>362218500</v>
      </c>
      <c r="H57" s="22">
        <v>2543869029489.54</v>
      </c>
      <c r="I57" s="22"/>
      <c r="J57" s="22"/>
      <c r="K57" s="22">
        <v>4848973898875.2402</v>
      </c>
      <c r="L57" s="22">
        <v>7458677081199</v>
      </c>
    </row>
    <row r="58" spans="1:12" ht="16.5" x14ac:dyDescent="0.25">
      <c r="A58" s="3" t="s">
        <v>12</v>
      </c>
      <c r="B58" s="2" t="s">
        <v>13</v>
      </c>
      <c r="C58" s="22">
        <v>4966373730983</v>
      </c>
      <c r="D58" s="22">
        <v>3336881202</v>
      </c>
      <c r="E58" s="22">
        <v>42121580083</v>
      </c>
      <c r="F58" s="22">
        <v>60866163675</v>
      </c>
      <c r="G58" s="22">
        <v>2993761394</v>
      </c>
      <c r="H58" s="22">
        <v>66312168</v>
      </c>
      <c r="I58" s="22"/>
      <c r="J58" s="22"/>
      <c r="K58" s="22"/>
      <c r="L58" s="22">
        <v>5075758429505</v>
      </c>
    </row>
    <row r="59" spans="1:12" ht="16.5" x14ac:dyDescent="0.25">
      <c r="A59" s="3" t="s">
        <v>14</v>
      </c>
      <c r="B59" s="2" t="s">
        <v>15</v>
      </c>
      <c r="C59" s="22">
        <v>59539302762</v>
      </c>
      <c r="D59" s="22">
        <v>989309824</v>
      </c>
      <c r="E59" s="22">
        <v>2456436354</v>
      </c>
      <c r="F59" s="22">
        <v>449412150</v>
      </c>
      <c r="G59" s="22">
        <v>1472500</v>
      </c>
      <c r="H59" s="22">
        <v>129909206</v>
      </c>
      <c r="I59" s="22"/>
      <c r="J59" s="22">
        <v>6248500</v>
      </c>
      <c r="K59" s="22">
        <v>1010478295257</v>
      </c>
      <c r="L59" s="22">
        <v>1074050386553</v>
      </c>
    </row>
    <row r="60" spans="1:12" ht="16.5" x14ac:dyDescent="0.25">
      <c r="A60" s="3" t="s">
        <v>148</v>
      </c>
      <c r="B60" s="2" t="s">
        <v>149</v>
      </c>
      <c r="C60" s="22">
        <v>395238285565</v>
      </c>
      <c r="D60" s="22">
        <v>8022207446</v>
      </c>
      <c r="E60" s="22">
        <v>51629008637</v>
      </c>
      <c r="F60" s="22">
        <v>3973608874</v>
      </c>
      <c r="G60" s="22">
        <v>1367918350</v>
      </c>
      <c r="H60" s="22">
        <v>181000668</v>
      </c>
      <c r="I60" s="22"/>
      <c r="J60" s="22">
        <v>10995946082</v>
      </c>
      <c r="K60" s="22"/>
      <c r="L60" s="22">
        <v>471407975622</v>
      </c>
    </row>
    <row r="61" spans="1:12" ht="16.5" x14ac:dyDescent="0.25">
      <c r="A61" s="3" t="s">
        <v>16</v>
      </c>
      <c r="B61" s="2" t="s">
        <v>17</v>
      </c>
      <c r="C61" s="22">
        <v>2663480566442</v>
      </c>
      <c r="D61" s="22">
        <v>2459772778</v>
      </c>
      <c r="E61" s="22">
        <v>8677469762</v>
      </c>
      <c r="F61" s="22">
        <v>952375575</v>
      </c>
      <c r="G61" s="22">
        <v>229230250</v>
      </c>
      <c r="H61" s="22">
        <v>5833398451</v>
      </c>
      <c r="I61" s="22"/>
      <c r="J61" s="22"/>
      <c r="K61" s="22"/>
      <c r="L61" s="22">
        <v>2681632813258</v>
      </c>
    </row>
    <row r="62" spans="1:12" ht="16.5" x14ac:dyDescent="0.25">
      <c r="A62" s="3" t="s">
        <v>18</v>
      </c>
      <c r="B62" s="2" t="s">
        <v>19</v>
      </c>
      <c r="C62" s="22">
        <v>151072606270</v>
      </c>
      <c r="D62" s="22">
        <v>2240408480</v>
      </c>
      <c r="E62" s="22">
        <v>109628161998</v>
      </c>
      <c r="F62" s="22">
        <v>1396084200</v>
      </c>
      <c r="G62" s="22">
        <v>656782565</v>
      </c>
      <c r="H62" s="22">
        <v>11050250</v>
      </c>
      <c r="I62" s="22"/>
      <c r="J62" s="22"/>
      <c r="K62" s="22"/>
      <c r="L62" s="22">
        <v>265005093763</v>
      </c>
    </row>
    <row r="63" spans="1:12" ht="16.5" x14ac:dyDescent="0.25">
      <c r="A63" s="3" t="s">
        <v>20</v>
      </c>
      <c r="B63" s="2" t="s">
        <v>21</v>
      </c>
      <c r="C63" s="22">
        <v>837474973480</v>
      </c>
      <c r="D63" s="22">
        <v>1006412970</v>
      </c>
      <c r="E63" s="22">
        <v>1579248120</v>
      </c>
      <c r="F63" s="22">
        <v>1251935500</v>
      </c>
      <c r="G63" s="22">
        <v>227181000</v>
      </c>
      <c r="H63" s="22">
        <v>2318950000</v>
      </c>
      <c r="I63" s="22"/>
      <c r="J63" s="22">
        <v>19722000</v>
      </c>
      <c r="K63" s="22"/>
      <c r="L63" s="22">
        <v>843878423070</v>
      </c>
    </row>
    <row r="64" spans="1:12" ht="16.5" x14ac:dyDescent="0.25">
      <c r="A64" s="3" t="s">
        <v>22</v>
      </c>
      <c r="B64" s="2" t="s">
        <v>23</v>
      </c>
      <c r="C64" s="22">
        <v>16872656941</v>
      </c>
      <c r="D64" s="22">
        <v>109503500</v>
      </c>
      <c r="E64" s="22">
        <v>125768054</v>
      </c>
      <c r="F64" s="22">
        <v>157044400</v>
      </c>
      <c r="G64" s="22">
        <v>0</v>
      </c>
      <c r="H64" s="22">
        <v>16615674600</v>
      </c>
      <c r="I64" s="22"/>
      <c r="J64" s="22"/>
      <c r="K64" s="22"/>
      <c r="L64" s="22">
        <v>33880647495</v>
      </c>
    </row>
    <row r="65" spans="1:12" ht="16.5" x14ac:dyDescent="0.25">
      <c r="A65" s="3" t="s">
        <v>24</v>
      </c>
      <c r="B65" s="2" t="s">
        <v>25</v>
      </c>
      <c r="C65" s="22">
        <v>13136252098</v>
      </c>
      <c r="D65" s="22">
        <v>765710601</v>
      </c>
      <c r="E65" s="22">
        <v>103792090</v>
      </c>
      <c r="F65" s="22">
        <v>29693630</v>
      </c>
      <c r="G65" s="22">
        <v>0</v>
      </c>
      <c r="H65" s="22">
        <v>5094129917</v>
      </c>
      <c r="I65" s="22"/>
      <c r="J65" s="22"/>
      <c r="K65" s="22">
        <v>477033690960</v>
      </c>
      <c r="L65" s="22">
        <v>496163269296</v>
      </c>
    </row>
    <row r="66" spans="1:12" ht="16.5" x14ac:dyDescent="0.25">
      <c r="A66" s="3" t="s">
        <v>26</v>
      </c>
      <c r="B66" s="2" t="s">
        <v>27</v>
      </c>
      <c r="C66" s="22">
        <v>45168959723</v>
      </c>
      <c r="D66" s="22">
        <v>329004477</v>
      </c>
      <c r="E66" s="22">
        <v>429274947</v>
      </c>
      <c r="F66" s="22">
        <v>52115450</v>
      </c>
      <c r="G66" s="22">
        <v>0</v>
      </c>
      <c r="H66" s="22">
        <v>3970538750</v>
      </c>
      <c r="I66" s="22"/>
      <c r="J66" s="22">
        <v>116403634</v>
      </c>
      <c r="K66" s="22"/>
      <c r="L66" s="22">
        <v>50066296981</v>
      </c>
    </row>
    <row r="67" spans="1:12" ht="16.5" x14ac:dyDescent="0.25">
      <c r="A67" s="3" t="s">
        <v>28</v>
      </c>
      <c r="B67" s="2" t="s">
        <v>29</v>
      </c>
      <c r="C67" s="22">
        <v>23858049718</v>
      </c>
      <c r="D67" s="22">
        <v>14135231183</v>
      </c>
      <c r="E67" s="22">
        <v>262857935</v>
      </c>
      <c r="F67" s="22">
        <v>376288250</v>
      </c>
      <c r="G67" s="22">
        <v>0</v>
      </c>
      <c r="H67" s="22">
        <v>18119536650</v>
      </c>
      <c r="I67" s="22"/>
      <c r="J67" s="22"/>
      <c r="K67" s="22"/>
      <c r="L67" s="22">
        <v>56759439886</v>
      </c>
    </row>
    <row r="68" spans="1:12" ht="16.5" x14ac:dyDescent="0.25">
      <c r="A68" s="3" t="s">
        <v>171</v>
      </c>
      <c r="B68" s="3" t="s">
        <v>196</v>
      </c>
      <c r="C68" s="22">
        <v>69297359638</v>
      </c>
      <c r="D68" s="22">
        <v>2454904689</v>
      </c>
      <c r="E68" s="22">
        <v>1175312508</v>
      </c>
      <c r="F68" s="22">
        <v>564167475</v>
      </c>
      <c r="G68" s="22">
        <v>0</v>
      </c>
      <c r="H68" s="22">
        <v>318451577390.50598</v>
      </c>
      <c r="I68" s="22"/>
      <c r="J68" s="22"/>
      <c r="K68" s="22"/>
      <c r="L68" s="22">
        <v>391943321700.50598</v>
      </c>
    </row>
    <row r="69" spans="1:12" ht="16.5" x14ac:dyDescent="0.25">
      <c r="A69" s="3" t="s">
        <v>30</v>
      </c>
      <c r="B69" s="2" t="s">
        <v>31</v>
      </c>
      <c r="C69" s="22">
        <v>82551740032.485001</v>
      </c>
      <c r="D69" s="22">
        <v>830466015</v>
      </c>
      <c r="E69" s="22">
        <v>354532969</v>
      </c>
      <c r="F69" s="22">
        <v>112263660</v>
      </c>
      <c r="G69" s="22">
        <v>0</v>
      </c>
      <c r="H69" s="22">
        <v>28641444</v>
      </c>
      <c r="I69" s="22"/>
      <c r="J69" s="22"/>
      <c r="K69" s="22"/>
      <c r="L69" s="22">
        <v>84220144120.050995</v>
      </c>
    </row>
    <row r="70" spans="1:12" ht="16.5" x14ac:dyDescent="0.25">
      <c r="A70" s="3" t="s">
        <v>32</v>
      </c>
      <c r="B70" s="2" t="s">
        <v>33</v>
      </c>
      <c r="C70" s="22">
        <v>87730366529.121002</v>
      </c>
      <c r="D70" s="22">
        <v>1648949905</v>
      </c>
      <c r="E70" s="22">
        <v>2500457483</v>
      </c>
      <c r="F70" s="22">
        <v>6894725103</v>
      </c>
      <c r="G70" s="22">
        <v>1700000</v>
      </c>
      <c r="H70" s="22">
        <v>4306113630</v>
      </c>
      <c r="I70" s="22"/>
      <c r="J70" s="22"/>
      <c r="K70" s="22"/>
      <c r="L70" s="22">
        <v>103082312650.121</v>
      </c>
    </row>
    <row r="71" spans="1:12" ht="16.5" x14ac:dyDescent="0.25">
      <c r="A71" s="3" t="s">
        <v>34</v>
      </c>
      <c r="B71" s="2" t="s">
        <v>35</v>
      </c>
      <c r="C71" s="22">
        <v>15558855699.972</v>
      </c>
      <c r="D71" s="22">
        <v>31218764.399999999</v>
      </c>
      <c r="E71" s="22">
        <v>21452500</v>
      </c>
      <c r="F71" s="22">
        <v>9884500</v>
      </c>
      <c r="G71" s="22">
        <v>0</v>
      </c>
      <c r="H71" s="22">
        <v>2308031000</v>
      </c>
      <c r="I71" s="22"/>
      <c r="J71" s="22"/>
      <c r="K71" s="22"/>
      <c r="L71" s="22">
        <v>17929442464.372002</v>
      </c>
    </row>
    <row r="72" spans="1:12" ht="16.5" x14ac:dyDescent="0.25">
      <c r="A72" s="3" t="s">
        <v>36</v>
      </c>
      <c r="B72" s="2" t="s">
        <v>37</v>
      </c>
      <c r="C72" s="22">
        <v>18244408889.215</v>
      </c>
      <c r="D72" s="22">
        <v>630876862</v>
      </c>
      <c r="E72" s="22">
        <v>155841240</v>
      </c>
      <c r="F72" s="22">
        <v>40262250</v>
      </c>
      <c r="G72" s="22">
        <v>0</v>
      </c>
      <c r="H72" s="22">
        <v>5725000</v>
      </c>
      <c r="I72" s="22"/>
      <c r="J72" s="22"/>
      <c r="K72" s="22"/>
      <c r="L72" s="22">
        <v>19077114241.215</v>
      </c>
    </row>
    <row r="73" spans="1:12" ht="16.5" x14ac:dyDescent="0.25">
      <c r="A73" s="3" t="s">
        <v>38</v>
      </c>
      <c r="B73" s="2" t="s">
        <v>39</v>
      </c>
      <c r="C73" s="22">
        <v>16533767715</v>
      </c>
      <c r="D73" s="22">
        <v>503974902</v>
      </c>
      <c r="E73" s="22">
        <v>169162118</v>
      </c>
      <c r="F73" s="22">
        <v>50366750</v>
      </c>
      <c r="G73" s="22">
        <v>0</v>
      </c>
      <c r="H73" s="22">
        <v>509085307250</v>
      </c>
      <c r="I73" s="22"/>
      <c r="J73" s="22"/>
      <c r="K73" s="22">
        <v>1208871000</v>
      </c>
      <c r="L73" s="22">
        <v>527551449735</v>
      </c>
    </row>
    <row r="74" spans="1:12" ht="16.5" x14ac:dyDescent="0.25">
      <c r="A74" s="3" t="s">
        <v>40</v>
      </c>
      <c r="B74" s="2" t="s">
        <v>41</v>
      </c>
      <c r="C74" s="22">
        <v>1063777278888.95</v>
      </c>
      <c r="D74" s="22">
        <v>8226243269.8000002</v>
      </c>
      <c r="E74" s="22">
        <v>2887996442</v>
      </c>
      <c r="F74" s="22">
        <v>2030399200</v>
      </c>
      <c r="G74" s="22">
        <v>1325271375</v>
      </c>
      <c r="H74" s="22">
        <v>797590469</v>
      </c>
      <c r="I74" s="22"/>
      <c r="J74" s="22"/>
      <c r="K74" s="22"/>
      <c r="L74" s="22">
        <v>1079044779644.75</v>
      </c>
    </row>
    <row r="75" spans="1:12" ht="16.5" x14ac:dyDescent="0.25">
      <c r="A75" s="3" t="s">
        <v>42</v>
      </c>
      <c r="B75" s="2" t="s">
        <v>43</v>
      </c>
      <c r="C75" s="22">
        <v>10587258148</v>
      </c>
      <c r="D75" s="22">
        <v>474501698</v>
      </c>
      <c r="E75" s="22">
        <v>443954011553</v>
      </c>
      <c r="F75" s="22">
        <v>33695250</v>
      </c>
      <c r="G75" s="22">
        <v>0</v>
      </c>
      <c r="H75" s="22">
        <v>250368607601</v>
      </c>
      <c r="I75" s="22"/>
      <c r="J75" s="22"/>
      <c r="K75" s="22"/>
      <c r="L75" s="22">
        <v>705418126137</v>
      </c>
    </row>
    <row r="76" spans="1:12" ht="16.5" x14ac:dyDescent="0.25">
      <c r="A76" s="3" t="s">
        <v>44</v>
      </c>
      <c r="B76" s="2" t="s">
        <v>45</v>
      </c>
      <c r="C76" s="22">
        <v>5518999233</v>
      </c>
      <c r="D76" s="22">
        <v>418159723</v>
      </c>
      <c r="E76" s="22">
        <v>160877617</v>
      </c>
      <c r="F76" s="22">
        <v>58453000</v>
      </c>
      <c r="G76" s="22">
        <v>0</v>
      </c>
      <c r="H76" s="22">
        <v>3078015000</v>
      </c>
      <c r="I76" s="22"/>
      <c r="J76" s="22"/>
      <c r="K76" s="22"/>
      <c r="L76" s="22">
        <v>9234504573</v>
      </c>
    </row>
    <row r="77" spans="1:12" ht="16.5" x14ac:dyDescent="0.25">
      <c r="A77" s="3" t="s">
        <v>46</v>
      </c>
      <c r="B77" s="2" t="s">
        <v>47</v>
      </c>
      <c r="C77" s="22">
        <v>5082114730</v>
      </c>
      <c r="D77" s="22">
        <v>10089258</v>
      </c>
      <c r="E77" s="22">
        <v>22404488</v>
      </c>
      <c r="F77" s="22">
        <v>3782000</v>
      </c>
      <c r="G77" s="22">
        <v>0</v>
      </c>
      <c r="H77" s="22">
        <v>500000</v>
      </c>
      <c r="I77" s="22"/>
      <c r="J77" s="22"/>
      <c r="K77" s="22">
        <v>25109487694</v>
      </c>
      <c r="L77" s="22">
        <v>30228378170</v>
      </c>
    </row>
    <row r="78" spans="1:12" ht="16.5" x14ac:dyDescent="0.25">
      <c r="A78" s="3" t="s">
        <v>218</v>
      </c>
      <c r="B78" s="2" t="s">
        <v>219</v>
      </c>
      <c r="C78" s="22">
        <v>1002641044935</v>
      </c>
      <c r="D78" s="22"/>
      <c r="E78" s="22"/>
      <c r="F78" s="22"/>
      <c r="G78" s="22">
        <v>0</v>
      </c>
      <c r="H78" s="22"/>
      <c r="I78" s="22"/>
      <c r="J78" s="22"/>
      <c r="K78" s="22">
        <v>267582931570</v>
      </c>
      <c r="L78" s="22">
        <v>1270223976505</v>
      </c>
    </row>
    <row r="79" spans="1:12" ht="16.5" x14ac:dyDescent="0.25">
      <c r="A79" s="3" t="s">
        <v>48</v>
      </c>
      <c r="B79" s="2" t="s">
        <v>49</v>
      </c>
      <c r="C79" s="22">
        <v>152565736094.5</v>
      </c>
      <c r="D79" s="22">
        <v>2544608824.3280001</v>
      </c>
      <c r="E79" s="22">
        <v>865585795</v>
      </c>
      <c r="F79" s="22">
        <v>344362200</v>
      </c>
      <c r="G79" s="22">
        <v>13380500</v>
      </c>
      <c r="H79" s="22">
        <v>32070950429</v>
      </c>
      <c r="I79" s="22"/>
      <c r="J79" s="22">
        <v>37756901617</v>
      </c>
      <c r="K79" s="22"/>
      <c r="L79" s="22">
        <v>226161525459.828</v>
      </c>
    </row>
    <row r="80" spans="1:12" ht="16.5" x14ac:dyDescent="0.25">
      <c r="A80" s="3" t="s">
        <v>172</v>
      </c>
      <c r="B80" s="2" t="s">
        <v>50</v>
      </c>
      <c r="C80" s="22">
        <v>53749786894</v>
      </c>
      <c r="D80" s="22">
        <v>4092118222</v>
      </c>
      <c r="E80" s="22">
        <v>463282453</v>
      </c>
      <c r="F80" s="22">
        <v>195547250</v>
      </c>
      <c r="G80" s="22">
        <v>221777500</v>
      </c>
      <c r="H80" s="22">
        <v>68207858</v>
      </c>
      <c r="I80" s="22"/>
      <c r="J80" s="22"/>
      <c r="K80" s="22">
        <v>9753761021</v>
      </c>
      <c r="L80" s="22">
        <v>68544481198</v>
      </c>
    </row>
    <row r="81" spans="1:12" ht="16.5" x14ac:dyDescent="0.25">
      <c r="A81" s="3" t="s">
        <v>173</v>
      </c>
      <c r="B81" s="2" t="s">
        <v>180</v>
      </c>
      <c r="C81" s="22">
        <v>405189480717</v>
      </c>
      <c r="D81" s="22">
        <v>2927195343</v>
      </c>
      <c r="E81" s="22">
        <v>6063460380</v>
      </c>
      <c r="F81" s="22">
        <v>6594508960</v>
      </c>
      <c r="G81" s="22">
        <v>504847750</v>
      </c>
      <c r="H81" s="22">
        <v>157850766</v>
      </c>
      <c r="I81" s="22"/>
      <c r="J81" s="22">
        <v>70926500</v>
      </c>
      <c r="K81" s="22"/>
      <c r="L81" s="22">
        <v>421508270416</v>
      </c>
    </row>
    <row r="82" spans="1:12" ht="16.5" x14ac:dyDescent="0.25">
      <c r="A82" s="6" t="s">
        <v>154</v>
      </c>
      <c r="B82" s="2" t="s">
        <v>160</v>
      </c>
      <c r="C82" s="22">
        <v>1230010369384</v>
      </c>
      <c r="D82" s="22">
        <v>6614506193</v>
      </c>
      <c r="E82" s="22">
        <v>17900710050</v>
      </c>
      <c r="F82" s="22">
        <v>2732073872</v>
      </c>
      <c r="G82" s="22">
        <v>920138500</v>
      </c>
      <c r="H82" s="22">
        <v>1226230631</v>
      </c>
      <c r="I82" s="22"/>
      <c r="J82" s="22">
        <v>97267500</v>
      </c>
      <c r="K82" s="22"/>
      <c r="L82" s="22">
        <v>1259501296130</v>
      </c>
    </row>
    <row r="83" spans="1:12" ht="16.5" x14ac:dyDescent="0.25">
      <c r="A83" s="6" t="s">
        <v>174</v>
      </c>
      <c r="B83" s="2" t="s">
        <v>181</v>
      </c>
      <c r="C83" s="22">
        <v>393873472578</v>
      </c>
      <c r="D83" s="22">
        <v>2290999020</v>
      </c>
      <c r="E83" s="22">
        <v>2867599341</v>
      </c>
      <c r="F83" s="22">
        <v>559945580</v>
      </c>
      <c r="G83" s="22">
        <v>121318950</v>
      </c>
      <c r="H83" s="22">
        <v>1148542476</v>
      </c>
      <c r="I83" s="22"/>
      <c r="J83" s="22">
        <v>23467000</v>
      </c>
      <c r="K83" s="22"/>
      <c r="L83" s="22">
        <v>400885344945</v>
      </c>
    </row>
    <row r="84" spans="1:12" ht="16.5" x14ac:dyDescent="0.25">
      <c r="A84" s="6" t="s">
        <v>155</v>
      </c>
      <c r="B84" s="2" t="s">
        <v>161</v>
      </c>
      <c r="C84" s="22">
        <v>289814885554</v>
      </c>
      <c r="D84" s="22">
        <v>1583833340</v>
      </c>
      <c r="E84" s="22">
        <v>3171246230</v>
      </c>
      <c r="F84" s="22">
        <v>678743800</v>
      </c>
      <c r="G84" s="22">
        <v>149562150</v>
      </c>
      <c r="H84" s="22">
        <v>1776508750</v>
      </c>
      <c r="I84" s="22"/>
      <c r="J84" s="22">
        <v>23502810</v>
      </c>
      <c r="K84" s="22"/>
      <c r="L84" s="22">
        <v>297198282634</v>
      </c>
    </row>
    <row r="85" spans="1:12" ht="16.5" x14ac:dyDescent="0.25">
      <c r="A85" s="6" t="s">
        <v>214</v>
      </c>
      <c r="B85" s="2" t="s">
        <v>162</v>
      </c>
      <c r="C85" s="22">
        <v>380467487359</v>
      </c>
      <c r="D85" s="22">
        <v>1340153135</v>
      </c>
      <c r="E85" s="22">
        <v>4133837546</v>
      </c>
      <c r="F85" s="22">
        <v>715741675</v>
      </c>
      <c r="G85" s="22">
        <v>182544500</v>
      </c>
      <c r="H85" s="22">
        <v>863227359</v>
      </c>
      <c r="I85" s="22"/>
      <c r="J85" s="22">
        <v>29872000</v>
      </c>
      <c r="K85" s="22"/>
      <c r="L85" s="22">
        <v>387732863574</v>
      </c>
    </row>
    <row r="86" spans="1:12" ht="16.5" x14ac:dyDescent="0.25">
      <c r="A86" s="6" t="s">
        <v>169</v>
      </c>
      <c r="B86" s="2" t="s">
        <v>170</v>
      </c>
      <c r="C86" s="22">
        <v>172095005716</v>
      </c>
      <c r="D86" s="22">
        <v>1625667250</v>
      </c>
      <c r="E86" s="22">
        <v>2812499709</v>
      </c>
      <c r="F86" s="22">
        <v>480065050</v>
      </c>
      <c r="G86" s="22">
        <v>158782250</v>
      </c>
      <c r="H86" s="22">
        <v>915695050</v>
      </c>
      <c r="I86" s="22"/>
      <c r="J86" s="22">
        <v>15279500</v>
      </c>
      <c r="K86" s="22"/>
      <c r="L86" s="22">
        <v>178102994525</v>
      </c>
    </row>
    <row r="87" spans="1:12" ht="16.5" x14ac:dyDescent="0.25">
      <c r="A87" s="6" t="s">
        <v>156</v>
      </c>
      <c r="B87" s="2" t="s">
        <v>163</v>
      </c>
      <c r="C87" s="22">
        <v>240149878947</v>
      </c>
      <c r="D87" s="22">
        <v>992479290</v>
      </c>
      <c r="E87" s="22">
        <v>2169819066</v>
      </c>
      <c r="F87" s="22">
        <v>565185438</v>
      </c>
      <c r="G87" s="22">
        <v>86319500</v>
      </c>
      <c r="H87" s="22">
        <v>1134731284</v>
      </c>
      <c r="I87" s="22"/>
      <c r="J87" s="22">
        <v>44060000</v>
      </c>
      <c r="K87" s="22"/>
      <c r="L87" s="22">
        <v>245142473525</v>
      </c>
    </row>
    <row r="88" spans="1:12" ht="16.5" x14ac:dyDescent="0.25">
      <c r="A88" s="6" t="s">
        <v>175</v>
      </c>
      <c r="B88" s="2" t="s">
        <v>182</v>
      </c>
      <c r="C88" s="22"/>
      <c r="D88" s="22"/>
      <c r="E88" s="22"/>
      <c r="F88" s="22"/>
      <c r="G88" s="22"/>
      <c r="H88" s="22"/>
      <c r="I88" s="22"/>
      <c r="J88" s="22"/>
      <c r="K88" s="22"/>
      <c r="L88" s="22"/>
    </row>
    <row r="89" spans="1:12" ht="16.5" x14ac:dyDescent="0.25">
      <c r="A89" s="6" t="s">
        <v>157</v>
      </c>
      <c r="B89" s="2" t="s">
        <v>164</v>
      </c>
      <c r="C89" s="22">
        <v>265772152290</v>
      </c>
      <c r="D89" s="22">
        <v>2101189075</v>
      </c>
      <c r="E89" s="22">
        <v>4793999778</v>
      </c>
      <c r="F89" s="22">
        <v>748539125</v>
      </c>
      <c r="G89" s="22">
        <v>438052875</v>
      </c>
      <c r="H89" s="22">
        <v>853226750</v>
      </c>
      <c r="I89" s="22"/>
      <c r="J89" s="22">
        <v>27300000</v>
      </c>
      <c r="K89" s="22"/>
      <c r="L89" s="22">
        <v>274734459893</v>
      </c>
    </row>
    <row r="90" spans="1:12" ht="16.5" x14ac:dyDescent="0.25">
      <c r="A90" s="6" t="s">
        <v>158</v>
      </c>
      <c r="B90" s="2" t="s">
        <v>165</v>
      </c>
      <c r="C90" s="22">
        <v>252548390936</v>
      </c>
      <c r="D90" s="22">
        <v>1883841807</v>
      </c>
      <c r="E90" s="22">
        <v>5595876814</v>
      </c>
      <c r="F90" s="22">
        <v>648618122</v>
      </c>
      <c r="G90" s="22">
        <v>49573500</v>
      </c>
      <c r="H90" s="22">
        <v>819222962</v>
      </c>
      <c r="I90" s="22"/>
      <c r="J90" s="22">
        <v>8692000</v>
      </c>
      <c r="K90" s="22"/>
      <c r="L90" s="22">
        <v>261554216141</v>
      </c>
    </row>
    <row r="91" spans="1:12" ht="16.5" x14ac:dyDescent="0.25">
      <c r="A91" s="6" t="s">
        <v>159</v>
      </c>
      <c r="B91" s="2" t="s">
        <v>166</v>
      </c>
      <c r="C91" s="22">
        <v>97471860914</v>
      </c>
      <c r="D91" s="22">
        <v>778320195</v>
      </c>
      <c r="E91" s="22">
        <v>1700665875</v>
      </c>
      <c r="F91" s="22">
        <v>275073487</v>
      </c>
      <c r="G91" s="22">
        <v>15327000</v>
      </c>
      <c r="H91" s="22">
        <v>327592667</v>
      </c>
      <c r="I91" s="22"/>
      <c r="J91" s="22">
        <v>9557750</v>
      </c>
      <c r="K91" s="22"/>
      <c r="L91" s="22">
        <v>100578397888</v>
      </c>
    </row>
    <row r="92" spans="1:12" ht="15.75" customHeight="1" x14ac:dyDescent="0.25">
      <c r="A92" s="6" t="s">
        <v>167</v>
      </c>
      <c r="B92" s="2" t="s">
        <v>168</v>
      </c>
      <c r="C92" s="22">
        <v>230005546507</v>
      </c>
      <c r="D92" s="22">
        <v>1393749134</v>
      </c>
      <c r="E92" s="22">
        <v>2860736695</v>
      </c>
      <c r="F92" s="22">
        <v>309027890</v>
      </c>
      <c r="G92" s="22">
        <v>96629050</v>
      </c>
      <c r="H92" s="22">
        <v>732791950</v>
      </c>
      <c r="I92" s="26"/>
      <c r="J92" s="22">
        <v>75104200</v>
      </c>
      <c r="K92" s="22"/>
      <c r="L92" s="22">
        <v>235473585426</v>
      </c>
    </row>
    <row r="93" spans="1:12" ht="15.75" customHeight="1" x14ac:dyDescent="0.25">
      <c r="A93" s="6" t="s">
        <v>215</v>
      </c>
      <c r="B93" s="2" t="s">
        <v>216</v>
      </c>
      <c r="C93" s="22">
        <v>1700567042</v>
      </c>
      <c r="D93" s="22">
        <v>61322891</v>
      </c>
      <c r="E93" s="22">
        <v>84902882</v>
      </c>
      <c r="F93" s="22">
        <v>148081000</v>
      </c>
      <c r="G93" s="22">
        <v>120940500</v>
      </c>
      <c r="H93" s="22">
        <v>900000</v>
      </c>
      <c r="I93" s="26"/>
      <c r="J93" s="22"/>
      <c r="K93" s="22"/>
      <c r="L93" s="22">
        <v>2116714315</v>
      </c>
    </row>
    <row r="94" spans="1:12" ht="15.75" customHeight="1" x14ac:dyDescent="0.25">
      <c r="A94" s="66" t="s">
        <v>220</v>
      </c>
      <c r="B94" s="65" t="s">
        <v>50</v>
      </c>
      <c r="C94" s="22">
        <v>113731633304</v>
      </c>
      <c r="D94" s="22">
        <v>6644345786</v>
      </c>
      <c r="E94" s="22">
        <v>338895202</v>
      </c>
      <c r="F94" s="22">
        <v>222220950</v>
      </c>
      <c r="G94" s="22">
        <v>250264750</v>
      </c>
      <c r="H94" s="22">
        <v>5425000</v>
      </c>
      <c r="I94" s="26"/>
      <c r="J94" s="22"/>
      <c r="K94" s="22">
        <v>2710964270</v>
      </c>
      <c r="L94" s="22">
        <v>123903749262</v>
      </c>
    </row>
    <row r="95" spans="1:12" ht="16.5" x14ac:dyDescent="0.25">
      <c r="A95" s="3" t="s">
        <v>51</v>
      </c>
      <c r="B95" s="2" t="s">
        <v>52</v>
      </c>
      <c r="C95" s="25">
        <f t="shared" ref="C95:H95" si="1">SUM(C53:C94)</f>
        <v>17393488982673.766</v>
      </c>
      <c r="D95" s="25">
        <f t="shared" si="1"/>
        <v>129010572668.80299</v>
      </c>
      <c r="E95" s="25">
        <f t="shared" si="1"/>
        <v>754257131024</v>
      </c>
      <c r="F95" s="25">
        <f t="shared" si="1"/>
        <v>109096365658</v>
      </c>
      <c r="G95" s="25">
        <f t="shared" si="1"/>
        <v>13410101979</v>
      </c>
      <c r="H95" s="25">
        <f t="shared" si="1"/>
        <v>3908399229828.0459</v>
      </c>
      <c r="I95" s="24"/>
      <c r="J95" s="24">
        <f>SUM(J53:J94)</f>
        <v>49320251093</v>
      </c>
      <c r="K95" s="24">
        <f>SUM(K53:K94)</f>
        <v>6644149103181.2402</v>
      </c>
      <c r="L95" s="24">
        <f>SUM(L53:L94)</f>
        <v>29001610545042.422</v>
      </c>
    </row>
    <row r="98" spans="1:8" ht="15.75" x14ac:dyDescent="0.25">
      <c r="A98" s="56" t="s">
        <v>137</v>
      </c>
      <c r="B98" s="57"/>
      <c r="C98" s="57"/>
      <c r="D98" s="57"/>
      <c r="E98" s="57"/>
      <c r="F98" s="57"/>
      <c r="G98" s="57"/>
      <c r="H98" s="58"/>
    </row>
    <row r="99" spans="1:8" ht="15.75" x14ac:dyDescent="0.2">
      <c r="A99" s="51" t="s">
        <v>70</v>
      </c>
      <c r="B99" s="51" t="s">
        <v>1</v>
      </c>
      <c r="C99" s="13" t="s">
        <v>115</v>
      </c>
      <c r="D99" s="13" t="s">
        <v>116</v>
      </c>
      <c r="E99" s="13" t="s">
        <v>117</v>
      </c>
      <c r="F99" s="13" t="s">
        <v>118</v>
      </c>
      <c r="G99" s="13" t="s">
        <v>119</v>
      </c>
      <c r="H99" s="13" t="s">
        <v>131</v>
      </c>
    </row>
    <row r="100" spans="1:8" ht="47.25" customHeight="1" x14ac:dyDescent="0.2">
      <c r="A100" s="52"/>
      <c r="B100" s="52"/>
      <c r="C100" s="20" t="s">
        <v>105</v>
      </c>
      <c r="D100" s="19" t="s">
        <v>107</v>
      </c>
      <c r="E100" s="20" t="s">
        <v>109</v>
      </c>
      <c r="F100" s="20" t="s">
        <v>111</v>
      </c>
      <c r="G100" s="19" t="s">
        <v>113</v>
      </c>
      <c r="H100" s="19" t="s">
        <v>120</v>
      </c>
    </row>
    <row r="101" spans="1:8" ht="16.5" x14ac:dyDescent="0.25">
      <c r="A101" s="3" t="s">
        <v>2</v>
      </c>
      <c r="B101" s="3" t="s">
        <v>3</v>
      </c>
      <c r="C101" s="27"/>
      <c r="D101" s="27"/>
      <c r="E101" s="27"/>
      <c r="F101" s="27">
        <v>327244000</v>
      </c>
      <c r="G101" s="27"/>
      <c r="H101" s="27">
        <v>327244000</v>
      </c>
    </row>
    <row r="102" spans="1:8" ht="16.5" x14ac:dyDescent="0.25">
      <c r="A102" s="6" t="s">
        <v>4</v>
      </c>
      <c r="B102" s="2" t="s">
        <v>5</v>
      </c>
      <c r="C102" s="27"/>
      <c r="D102" s="27"/>
      <c r="E102" s="27"/>
      <c r="F102" s="27"/>
      <c r="G102" s="27"/>
      <c r="H102" s="27"/>
    </row>
    <row r="103" spans="1:8" ht="16.5" x14ac:dyDescent="0.25">
      <c r="A103" s="3" t="s">
        <v>6</v>
      </c>
      <c r="B103" s="3" t="s">
        <v>7</v>
      </c>
      <c r="C103" s="27">
        <v>3509638830</v>
      </c>
      <c r="D103" s="27">
        <v>206150000</v>
      </c>
      <c r="E103" s="27">
        <v>4367967610</v>
      </c>
      <c r="F103" s="27">
        <v>368427108515</v>
      </c>
      <c r="G103" s="27">
        <v>17892702974</v>
      </c>
      <c r="H103" s="27">
        <v>394403567929</v>
      </c>
    </row>
    <row r="104" spans="1:8" ht="16.5" x14ac:dyDescent="0.25">
      <c r="A104" s="3" t="s">
        <v>8</v>
      </c>
      <c r="B104" s="3" t="s">
        <v>9</v>
      </c>
      <c r="C104" s="27"/>
      <c r="D104" s="27"/>
      <c r="E104" s="27"/>
      <c r="F104" s="27">
        <v>113192</v>
      </c>
      <c r="G104" s="27"/>
      <c r="H104" s="27">
        <v>113192</v>
      </c>
    </row>
    <row r="105" spans="1:8" ht="16.5" x14ac:dyDescent="0.25">
      <c r="A105" s="3" t="s">
        <v>150</v>
      </c>
      <c r="B105" s="3" t="s">
        <v>11</v>
      </c>
      <c r="C105" s="27"/>
      <c r="D105" s="27"/>
      <c r="E105" s="27"/>
      <c r="F105" s="27">
        <v>288392450</v>
      </c>
      <c r="G105" s="27"/>
      <c r="H105" s="27">
        <v>288392450</v>
      </c>
    </row>
    <row r="106" spans="1:8" ht="16.5" x14ac:dyDescent="0.25">
      <c r="A106" s="3" t="s">
        <v>12</v>
      </c>
      <c r="B106" s="3" t="s">
        <v>13</v>
      </c>
      <c r="C106" s="27"/>
      <c r="D106" s="27"/>
      <c r="E106" s="27">
        <v>111090364</v>
      </c>
      <c r="F106" s="27">
        <v>181894575</v>
      </c>
      <c r="G106" s="27"/>
      <c r="H106" s="27">
        <v>292984939</v>
      </c>
    </row>
    <row r="107" spans="1:8" ht="16.5" x14ac:dyDescent="0.25">
      <c r="A107" s="3" t="s">
        <v>14</v>
      </c>
      <c r="B107" s="3" t="s">
        <v>15</v>
      </c>
      <c r="C107" s="27"/>
      <c r="D107" s="27"/>
      <c r="E107" s="27"/>
      <c r="F107" s="27"/>
      <c r="G107" s="27"/>
      <c r="H107" s="27"/>
    </row>
    <row r="108" spans="1:8" ht="16.5" x14ac:dyDescent="0.25">
      <c r="A108" s="3" t="s">
        <v>176</v>
      </c>
      <c r="B108" s="3" t="s">
        <v>151</v>
      </c>
      <c r="C108" s="27"/>
      <c r="D108" s="27"/>
      <c r="E108" s="27"/>
      <c r="F108" s="27">
        <v>34341494139</v>
      </c>
      <c r="G108" s="27"/>
      <c r="H108" s="27">
        <v>34341494139</v>
      </c>
    </row>
    <row r="109" spans="1:8" ht="16.5" x14ac:dyDescent="0.25">
      <c r="A109" s="3" t="s">
        <v>213</v>
      </c>
      <c r="B109" s="3" t="s">
        <v>17</v>
      </c>
      <c r="C109" s="27"/>
      <c r="D109" s="27"/>
      <c r="E109" s="27"/>
      <c r="F109" s="27"/>
      <c r="G109" s="27"/>
      <c r="H109" s="27"/>
    </row>
    <row r="110" spans="1:8" ht="16.5" x14ac:dyDescent="0.25">
      <c r="A110" s="3" t="s">
        <v>18</v>
      </c>
      <c r="B110" s="2" t="s">
        <v>19</v>
      </c>
      <c r="C110" s="27"/>
      <c r="D110" s="27"/>
      <c r="E110" s="27"/>
      <c r="F110" s="27"/>
      <c r="G110" s="27"/>
      <c r="H110" s="27"/>
    </row>
    <row r="111" spans="1:8" ht="16.5" x14ac:dyDescent="0.25">
      <c r="A111" s="3" t="s">
        <v>20</v>
      </c>
      <c r="B111" s="3" t="s">
        <v>21</v>
      </c>
      <c r="C111" s="27"/>
      <c r="D111" s="27"/>
      <c r="E111" s="27"/>
      <c r="F111" s="27"/>
      <c r="G111" s="27">
        <v>32000</v>
      </c>
      <c r="H111" s="27">
        <v>32000</v>
      </c>
    </row>
    <row r="112" spans="1:8" ht="16.5" x14ac:dyDescent="0.25">
      <c r="A112" s="3" t="s">
        <v>22</v>
      </c>
      <c r="B112" s="3" t="s">
        <v>23</v>
      </c>
      <c r="C112" s="27"/>
      <c r="D112" s="27"/>
      <c r="E112" s="27"/>
      <c r="F112" s="27">
        <v>23958010499</v>
      </c>
      <c r="G112" s="27"/>
      <c r="H112" s="27">
        <v>23958010499</v>
      </c>
    </row>
    <row r="113" spans="1:8" ht="16.5" x14ac:dyDescent="0.25">
      <c r="A113" s="3" t="s">
        <v>24</v>
      </c>
      <c r="B113" s="3" t="s">
        <v>25</v>
      </c>
      <c r="C113" s="27"/>
      <c r="D113" s="27"/>
      <c r="E113" s="27"/>
      <c r="F113" s="27">
        <v>3000</v>
      </c>
      <c r="G113" s="27"/>
      <c r="H113" s="27">
        <v>3000</v>
      </c>
    </row>
    <row r="114" spans="1:8" ht="16.5" x14ac:dyDescent="0.25">
      <c r="A114" s="3" t="s">
        <v>209</v>
      </c>
      <c r="B114" s="3" t="s">
        <v>27</v>
      </c>
      <c r="C114" s="27"/>
      <c r="D114" s="27"/>
      <c r="E114" s="27"/>
      <c r="F114" s="27">
        <v>4000</v>
      </c>
      <c r="G114" s="27"/>
      <c r="H114" s="27">
        <v>4000</v>
      </c>
    </row>
    <row r="115" spans="1:8" ht="16.5" x14ac:dyDescent="0.25">
      <c r="A115" s="3" t="s">
        <v>28</v>
      </c>
      <c r="B115" s="2" t="s">
        <v>29</v>
      </c>
      <c r="C115" s="27"/>
      <c r="D115" s="27"/>
      <c r="E115" s="27">
        <v>116750</v>
      </c>
      <c r="F115" s="27"/>
      <c r="G115" s="27"/>
      <c r="H115" s="27">
        <v>116750</v>
      </c>
    </row>
    <row r="116" spans="1:8" ht="16.5" x14ac:dyDescent="0.25">
      <c r="A116" s="3" t="s">
        <v>171</v>
      </c>
      <c r="B116" s="3" t="s">
        <v>196</v>
      </c>
      <c r="C116" s="27"/>
      <c r="D116" s="27"/>
      <c r="E116" s="27">
        <v>14230235138</v>
      </c>
      <c r="F116" s="27">
        <v>61724206045</v>
      </c>
      <c r="G116" s="27"/>
      <c r="H116" s="27">
        <v>75954441183</v>
      </c>
    </row>
    <row r="117" spans="1:8" ht="16.5" x14ac:dyDescent="0.25">
      <c r="A117" s="3" t="s">
        <v>30</v>
      </c>
      <c r="B117" s="3" t="s">
        <v>31</v>
      </c>
      <c r="C117" s="27">
        <v>523895480</v>
      </c>
      <c r="D117" s="27"/>
      <c r="E117" s="27"/>
      <c r="F117" s="27"/>
      <c r="G117" s="27"/>
      <c r="H117" s="27">
        <v>523895480</v>
      </c>
    </row>
    <row r="118" spans="1:8" ht="16.5" x14ac:dyDescent="0.25">
      <c r="A118" s="3" t="s">
        <v>32</v>
      </c>
      <c r="B118" s="3" t="s">
        <v>33</v>
      </c>
      <c r="C118" s="27">
        <v>97249242515.404999</v>
      </c>
      <c r="D118" s="27"/>
      <c r="E118" s="27"/>
      <c r="F118" s="27">
        <v>90251442</v>
      </c>
      <c r="G118" s="27"/>
      <c r="H118" s="27">
        <v>97339493957.404999</v>
      </c>
    </row>
    <row r="119" spans="1:8" ht="16.5" x14ac:dyDescent="0.25">
      <c r="A119" s="3" t="s">
        <v>34</v>
      </c>
      <c r="B119" s="3" t="s">
        <v>35</v>
      </c>
      <c r="C119" s="27"/>
      <c r="D119" s="27">
        <v>173211444896.57999</v>
      </c>
      <c r="E119" s="27"/>
      <c r="F119" s="27">
        <v>107854000</v>
      </c>
      <c r="G119" s="27"/>
      <c r="H119" s="27">
        <v>173319298896.57999</v>
      </c>
    </row>
    <row r="120" spans="1:8" ht="16.5" x14ac:dyDescent="0.25">
      <c r="A120" s="3" t="s">
        <v>179</v>
      </c>
      <c r="B120" s="3" t="s">
        <v>37</v>
      </c>
      <c r="C120" s="27"/>
      <c r="D120" s="27"/>
      <c r="E120" s="27"/>
      <c r="F120" s="27">
        <v>34205650</v>
      </c>
      <c r="G120" s="27"/>
      <c r="H120" s="27">
        <v>34205650</v>
      </c>
    </row>
    <row r="121" spans="1:8" ht="16.5" x14ac:dyDescent="0.25">
      <c r="A121" s="3" t="s">
        <v>38</v>
      </c>
      <c r="B121" s="3" t="s">
        <v>39</v>
      </c>
      <c r="C121" s="27"/>
      <c r="D121" s="27">
        <v>6608182107.0489998</v>
      </c>
      <c r="E121" s="27"/>
      <c r="F121" s="27"/>
      <c r="G121" s="27"/>
      <c r="H121" s="27">
        <v>6608182107.0489998</v>
      </c>
    </row>
    <row r="122" spans="1:8" ht="16.5" x14ac:dyDescent="0.25">
      <c r="A122" s="3" t="s">
        <v>40</v>
      </c>
      <c r="B122" s="3" t="s">
        <v>41</v>
      </c>
      <c r="C122" s="27"/>
      <c r="D122" s="27"/>
      <c r="E122" s="27"/>
      <c r="F122" s="27">
        <v>14205005754</v>
      </c>
      <c r="G122" s="27">
        <v>249965833000</v>
      </c>
      <c r="H122" s="27">
        <v>264170838754</v>
      </c>
    </row>
    <row r="123" spans="1:8" ht="16.5" x14ac:dyDescent="0.25">
      <c r="A123" s="3" t="s">
        <v>42</v>
      </c>
      <c r="B123" s="3" t="s">
        <v>43</v>
      </c>
      <c r="C123" s="27"/>
      <c r="D123" s="27">
        <v>196781298234.32001</v>
      </c>
      <c r="E123" s="27"/>
      <c r="F123" s="27">
        <v>142595550</v>
      </c>
      <c r="G123" s="27"/>
      <c r="H123" s="27">
        <v>196923893784.32001</v>
      </c>
    </row>
    <row r="124" spans="1:8" ht="16.5" x14ac:dyDescent="0.25">
      <c r="A124" s="3" t="s">
        <v>44</v>
      </c>
      <c r="B124" s="3" t="s">
        <v>45</v>
      </c>
      <c r="C124" s="27"/>
      <c r="D124" s="27"/>
      <c r="E124" s="27">
        <v>2000</v>
      </c>
      <c r="F124" s="27"/>
      <c r="G124" s="27"/>
      <c r="H124" s="27">
        <v>2000</v>
      </c>
    </row>
    <row r="125" spans="1:8" ht="16.5" x14ac:dyDescent="0.25">
      <c r="A125" s="3" t="s">
        <v>46</v>
      </c>
      <c r="B125" s="2" t="s">
        <v>47</v>
      </c>
      <c r="C125" s="27"/>
      <c r="D125" s="27"/>
      <c r="E125" s="27"/>
      <c r="F125" s="27">
        <v>609694815</v>
      </c>
      <c r="G125" s="27"/>
      <c r="H125" s="27">
        <v>609694815</v>
      </c>
    </row>
    <row r="126" spans="1:8" ht="16.5" x14ac:dyDescent="0.25">
      <c r="A126" s="3" t="s">
        <v>48</v>
      </c>
      <c r="B126" s="3" t="s">
        <v>49</v>
      </c>
      <c r="C126" s="27"/>
      <c r="D126" s="27">
        <v>3430000000</v>
      </c>
      <c r="E126" s="27">
        <v>2979779611</v>
      </c>
      <c r="F126" s="27">
        <v>6094519750</v>
      </c>
      <c r="G126" s="27">
        <v>2809747100</v>
      </c>
      <c r="H126" s="27">
        <v>15314046461</v>
      </c>
    </row>
    <row r="127" spans="1:8" ht="16.5" x14ac:dyDescent="0.25">
      <c r="A127" s="3" t="s">
        <v>172</v>
      </c>
      <c r="B127" s="3" t="s">
        <v>50</v>
      </c>
      <c r="C127" s="27"/>
      <c r="D127" s="27"/>
      <c r="E127" s="27"/>
      <c r="F127" s="27">
        <v>100000000</v>
      </c>
      <c r="G127" s="27"/>
      <c r="H127" s="27">
        <v>100000000</v>
      </c>
    </row>
    <row r="128" spans="1:8" ht="16.5" x14ac:dyDescent="0.25">
      <c r="A128" s="3" t="s">
        <v>173</v>
      </c>
      <c r="B128" s="2" t="s">
        <v>180</v>
      </c>
      <c r="C128" s="27"/>
      <c r="D128" s="27">
        <v>25577083830</v>
      </c>
      <c r="E128" s="27">
        <v>16563547859</v>
      </c>
      <c r="F128" s="27">
        <v>60201843997</v>
      </c>
      <c r="G128" s="27">
        <v>2170678977</v>
      </c>
      <c r="H128" s="27">
        <v>104513154663</v>
      </c>
    </row>
    <row r="129" spans="1:9" ht="16.5" x14ac:dyDescent="0.25">
      <c r="A129" s="3" t="s">
        <v>154</v>
      </c>
      <c r="B129" s="2" t="s">
        <v>160</v>
      </c>
      <c r="C129" s="27"/>
      <c r="D129" s="27"/>
      <c r="E129" s="27">
        <v>4379746250</v>
      </c>
      <c r="F129" s="27">
        <v>11441764000</v>
      </c>
      <c r="G129" s="27"/>
      <c r="H129" s="27">
        <v>15821510250</v>
      </c>
    </row>
    <row r="130" spans="1:9" ht="16.5" x14ac:dyDescent="0.25">
      <c r="A130" s="3" t="s">
        <v>174</v>
      </c>
      <c r="B130" s="2" t="s">
        <v>181</v>
      </c>
      <c r="C130" s="27">
        <v>322549377</v>
      </c>
      <c r="D130" s="27">
        <v>18485524247</v>
      </c>
      <c r="E130" s="27">
        <v>12464021269</v>
      </c>
      <c r="F130" s="27">
        <v>13030850795</v>
      </c>
      <c r="G130" s="27">
        <v>2734855612</v>
      </c>
      <c r="H130" s="27">
        <v>47037801300</v>
      </c>
    </row>
    <row r="131" spans="1:9" ht="16.5" x14ac:dyDescent="0.25">
      <c r="A131" s="3" t="s">
        <v>155</v>
      </c>
      <c r="B131" s="2" t="s">
        <v>210</v>
      </c>
      <c r="C131" s="27"/>
      <c r="D131" s="27"/>
      <c r="E131" s="27"/>
      <c r="F131" s="27"/>
      <c r="G131" s="27"/>
      <c r="H131" s="27"/>
    </row>
    <row r="132" spans="1:9" ht="16.5" x14ac:dyDescent="0.25">
      <c r="A132" s="3" t="s">
        <v>214</v>
      </c>
      <c r="B132" s="2" t="s">
        <v>162</v>
      </c>
      <c r="C132" s="27"/>
      <c r="D132" s="27"/>
      <c r="E132" s="27"/>
      <c r="F132" s="27"/>
      <c r="G132" s="27"/>
      <c r="H132" s="27"/>
    </row>
    <row r="133" spans="1:9" ht="16.5" x14ac:dyDescent="0.25">
      <c r="A133" s="3" t="s">
        <v>169</v>
      </c>
      <c r="B133" s="2" t="s">
        <v>217</v>
      </c>
      <c r="C133" s="27"/>
      <c r="D133" s="27">
        <v>2150000000</v>
      </c>
      <c r="E133" s="27"/>
      <c r="F133" s="27">
        <v>2525295890</v>
      </c>
      <c r="G133" s="27"/>
      <c r="H133" s="27">
        <v>4675295890</v>
      </c>
    </row>
    <row r="134" spans="1:9" ht="16.5" x14ac:dyDescent="0.25">
      <c r="A134" s="3" t="s">
        <v>156</v>
      </c>
      <c r="B134" s="2" t="s">
        <v>163</v>
      </c>
      <c r="C134" s="27"/>
      <c r="D134" s="27"/>
      <c r="E134" s="27"/>
      <c r="F134" s="27">
        <v>3604113750</v>
      </c>
      <c r="G134" s="27">
        <v>221340258</v>
      </c>
      <c r="H134" s="27">
        <v>3825454008</v>
      </c>
    </row>
    <row r="135" spans="1:9" ht="16.5" x14ac:dyDescent="0.25">
      <c r="A135" s="3" t="s">
        <v>157</v>
      </c>
      <c r="B135" s="2" t="s">
        <v>164</v>
      </c>
      <c r="C135" s="27"/>
      <c r="D135" s="27">
        <v>775600000</v>
      </c>
      <c r="E135" s="27">
        <v>5015719768</v>
      </c>
      <c r="F135" s="27">
        <v>7315755796</v>
      </c>
      <c r="G135" s="27">
        <v>245429161</v>
      </c>
      <c r="H135" s="27">
        <v>13352504725</v>
      </c>
    </row>
    <row r="136" spans="1:9" ht="16.5" x14ac:dyDescent="0.25">
      <c r="A136" s="3" t="s">
        <v>158</v>
      </c>
      <c r="B136" s="2" t="s">
        <v>165</v>
      </c>
      <c r="C136" s="27"/>
      <c r="D136" s="27"/>
      <c r="E136" s="27"/>
      <c r="F136" s="27">
        <v>45922500</v>
      </c>
      <c r="G136" s="27"/>
      <c r="H136" s="27">
        <v>45922500</v>
      </c>
    </row>
    <row r="137" spans="1:9" ht="16.5" x14ac:dyDescent="0.25">
      <c r="A137" s="3" t="s">
        <v>177</v>
      </c>
      <c r="B137" s="2" t="s">
        <v>166</v>
      </c>
      <c r="C137" s="27"/>
      <c r="D137" s="27"/>
      <c r="E137" s="27"/>
      <c r="F137" s="27">
        <v>1906909500</v>
      </c>
      <c r="G137" s="27"/>
      <c r="H137" s="27">
        <v>1906909500</v>
      </c>
    </row>
    <row r="138" spans="1:9" ht="16.5" x14ac:dyDescent="0.25">
      <c r="A138" s="3" t="s">
        <v>178</v>
      </c>
      <c r="B138" s="3" t="s">
        <v>168</v>
      </c>
      <c r="C138" s="27">
        <v>135120500</v>
      </c>
      <c r="D138" s="27">
        <v>829695000</v>
      </c>
      <c r="E138" s="27">
        <v>6341950317</v>
      </c>
      <c r="F138" s="27">
        <v>3230683660</v>
      </c>
      <c r="G138" s="27">
        <v>578483170</v>
      </c>
      <c r="H138" s="27">
        <v>11115932647</v>
      </c>
    </row>
    <row r="139" spans="1:9" ht="16.5" x14ac:dyDescent="0.25">
      <c r="A139" s="3" t="s">
        <v>51</v>
      </c>
      <c r="B139" s="3" t="s">
        <v>52</v>
      </c>
      <c r="C139" s="25">
        <f t="shared" ref="C139:H139" si="2">SUM(C101:C138)</f>
        <v>101740446702.405</v>
      </c>
      <c r="D139" s="25">
        <f t="shared" si="2"/>
        <v>428054978314.94897</v>
      </c>
      <c r="E139" s="25">
        <f t="shared" si="2"/>
        <v>66454176936</v>
      </c>
      <c r="F139" s="25">
        <f t="shared" si="2"/>
        <v>613935737264</v>
      </c>
      <c r="G139" s="25">
        <f t="shared" si="2"/>
        <v>276619102252</v>
      </c>
      <c r="H139" s="25">
        <f t="shared" si="2"/>
        <v>1486804441469.354</v>
      </c>
      <c r="I139" s="10"/>
    </row>
    <row r="140" spans="1:9" ht="15.75" x14ac:dyDescent="0.25">
      <c r="C140" s="10"/>
      <c r="E140" s="10"/>
      <c r="G140" s="14"/>
      <c r="H140" s="14"/>
      <c r="I140" s="14"/>
    </row>
    <row r="141" spans="1:9" ht="15.75" x14ac:dyDescent="0.25">
      <c r="G141" s="14"/>
      <c r="H141" s="14"/>
      <c r="I141" s="14"/>
    </row>
    <row r="142" spans="1:9" ht="18.75" customHeight="1" x14ac:dyDescent="0.2">
      <c r="A142" s="53" t="s">
        <v>141</v>
      </c>
      <c r="B142" s="54"/>
      <c r="C142" s="55"/>
    </row>
    <row r="143" spans="1:9" ht="30.75" customHeight="1" x14ac:dyDescent="0.2">
      <c r="A143" s="15" t="s">
        <v>53</v>
      </c>
      <c r="B143" s="5" t="s">
        <v>54</v>
      </c>
      <c r="C143" s="5" t="s">
        <v>128</v>
      </c>
    </row>
    <row r="144" spans="1:9" ht="16.5" x14ac:dyDescent="0.25">
      <c r="A144" s="3" t="s">
        <v>55</v>
      </c>
      <c r="B144" s="3" t="s">
        <v>56</v>
      </c>
      <c r="C144" s="22">
        <v>17393488982673.699</v>
      </c>
    </row>
    <row r="145" spans="1:3" ht="16.5" x14ac:dyDescent="0.25">
      <c r="A145" s="3" t="s">
        <v>57</v>
      </c>
      <c r="B145" s="3" t="s">
        <v>58</v>
      </c>
      <c r="C145" s="22">
        <v>129010572668.80299</v>
      </c>
    </row>
    <row r="146" spans="1:3" ht="16.5" x14ac:dyDescent="0.25">
      <c r="A146" s="3" t="s">
        <v>59</v>
      </c>
      <c r="B146" s="3" t="s">
        <v>60</v>
      </c>
      <c r="C146" s="22">
        <v>754257131024</v>
      </c>
    </row>
    <row r="147" spans="1:3" ht="16.5" x14ac:dyDescent="0.25">
      <c r="A147" s="3" t="s">
        <v>61</v>
      </c>
      <c r="B147" s="3" t="s">
        <v>62</v>
      </c>
      <c r="C147" s="22">
        <v>109096365658</v>
      </c>
    </row>
    <row r="148" spans="1:3" ht="16.5" x14ac:dyDescent="0.25">
      <c r="A148" s="3" t="s">
        <v>63</v>
      </c>
      <c r="B148" s="3" t="s">
        <v>64</v>
      </c>
      <c r="C148" s="22">
        <v>13410101979</v>
      </c>
    </row>
    <row r="149" spans="1:3" ht="16.5" x14ac:dyDescent="0.25">
      <c r="A149" s="3" t="s">
        <v>65</v>
      </c>
      <c r="B149" s="3" t="s">
        <v>66</v>
      </c>
      <c r="C149" s="22">
        <v>3908399229828.04</v>
      </c>
    </row>
    <row r="150" spans="1:3" ht="16.5" x14ac:dyDescent="0.25">
      <c r="A150" s="3" t="s">
        <v>152</v>
      </c>
      <c r="B150" s="3" t="s">
        <v>153</v>
      </c>
      <c r="C150" s="22">
        <v>478806936.56599998</v>
      </c>
    </row>
    <row r="151" spans="1:3" ht="16.5" x14ac:dyDescent="0.25">
      <c r="A151" s="3" t="s">
        <v>144</v>
      </c>
      <c r="B151" s="3" t="s">
        <v>145</v>
      </c>
      <c r="C151" s="22">
        <v>49320251093</v>
      </c>
    </row>
    <row r="152" spans="1:3" ht="16.5" x14ac:dyDescent="0.25">
      <c r="A152" s="3" t="s">
        <v>67</v>
      </c>
      <c r="B152" s="3" t="s">
        <v>68</v>
      </c>
      <c r="C152" s="22">
        <v>6644149103181.2402</v>
      </c>
    </row>
    <row r="153" spans="1:3" ht="16.5" x14ac:dyDescent="0.25">
      <c r="A153" s="3" t="s">
        <v>69</v>
      </c>
      <c r="B153" s="3" t="s">
        <v>52</v>
      </c>
      <c r="C153" s="27">
        <f>SUM(C144:C152)</f>
        <v>29001610545042.344</v>
      </c>
    </row>
    <row r="155" spans="1:3" ht="15.75" x14ac:dyDescent="0.2">
      <c r="A155" s="59" t="s">
        <v>190</v>
      </c>
      <c r="B155" s="60"/>
      <c r="C155" s="61"/>
    </row>
    <row r="156" spans="1:3" ht="15.75" x14ac:dyDescent="0.25">
      <c r="A156" s="6" t="s">
        <v>206</v>
      </c>
      <c r="B156" s="18" t="s">
        <v>207</v>
      </c>
      <c r="C156" s="16" t="s">
        <v>124</v>
      </c>
    </row>
    <row r="157" spans="1:3" ht="16.5" x14ac:dyDescent="0.25">
      <c r="A157" s="6" t="s">
        <v>184</v>
      </c>
      <c r="B157" s="3" t="s">
        <v>191</v>
      </c>
      <c r="C157" s="26">
        <v>1274236623093.3501</v>
      </c>
    </row>
    <row r="158" spans="1:3" ht="16.5" x14ac:dyDescent="0.25">
      <c r="A158" s="6" t="s">
        <v>185</v>
      </c>
      <c r="B158" s="3" t="s">
        <v>192</v>
      </c>
      <c r="C158" s="26">
        <v>89058683408</v>
      </c>
    </row>
    <row r="159" spans="1:3" ht="16.5" x14ac:dyDescent="0.25">
      <c r="A159" s="6" t="s">
        <v>186</v>
      </c>
      <c r="B159" s="3" t="s">
        <v>193</v>
      </c>
      <c r="C159" s="26">
        <v>119739207547</v>
      </c>
    </row>
    <row r="160" spans="1:3" ht="16.5" x14ac:dyDescent="0.25">
      <c r="A160" s="6" t="s">
        <v>187</v>
      </c>
      <c r="B160" s="3" t="s">
        <v>194</v>
      </c>
      <c r="C160" s="26">
        <v>1159922421</v>
      </c>
    </row>
    <row r="161" spans="1:5" ht="16.5" x14ac:dyDescent="0.25">
      <c r="A161" s="6" t="s">
        <v>189</v>
      </c>
      <c r="B161" s="3" t="s">
        <v>195</v>
      </c>
      <c r="C161" s="26">
        <v>2610005000</v>
      </c>
    </row>
    <row r="162" spans="1:5" ht="16.5" x14ac:dyDescent="0.25">
      <c r="A162" s="6" t="s">
        <v>188</v>
      </c>
      <c r="B162" s="3" t="s">
        <v>52</v>
      </c>
      <c r="C162" s="22">
        <f>SUM(C157:C161)</f>
        <v>1486804441469.3501</v>
      </c>
    </row>
    <row r="164" spans="1:5" ht="15.75" x14ac:dyDescent="0.2">
      <c r="A164" s="53" t="s">
        <v>212</v>
      </c>
      <c r="B164" s="54"/>
      <c r="C164" s="55"/>
    </row>
    <row r="165" spans="1:5" ht="15.75" x14ac:dyDescent="0.25">
      <c r="A165" s="3" t="s">
        <v>102</v>
      </c>
      <c r="B165" s="3" t="s">
        <v>103</v>
      </c>
      <c r="C165" s="13" t="s">
        <v>129</v>
      </c>
    </row>
    <row r="166" spans="1:5" ht="16.5" x14ac:dyDescent="0.25">
      <c r="A166" s="3" t="s">
        <v>104</v>
      </c>
      <c r="B166" s="3" t="s">
        <v>105</v>
      </c>
      <c r="C166" s="28">
        <v>101740446702.405</v>
      </c>
    </row>
    <row r="167" spans="1:5" ht="16.5" x14ac:dyDescent="0.25">
      <c r="A167" s="3" t="s">
        <v>106</v>
      </c>
      <c r="B167" s="3" t="s">
        <v>107</v>
      </c>
      <c r="C167" s="28">
        <v>428054978314.94897</v>
      </c>
    </row>
    <row r="168" spans="1:5" ht="16.5" x14ac:dyDescent="0.25">
      <c r="A168" s="3" t="s">
        <v>108</v>
      </c>
      <c r="B168" s="3" t="s">
        <v>109</v>
      </c>
      <c r="C168" s="28">
        <v>66454176936</v>
      </c>
    </row>
    <row r="169" spans="1:5" ht="16.5" x14ac:dyDescent="0.25">
      <c r="A169" s="3" t="s">
        <v>110</v>
      </c>
      <c r="B169" s="3" t="s">
        <v>111</v>
      </c>
      <c r="C169" s="28">
        <v>613935737264</v>
      </c>
    </row>
    <row r="170" spans="1:5" ht="16.5" x14ac:dyDescent="0.25">
      <c r="A170" s="3" t="s">
        <v>112</v>
      </c>
      <c r="B170" s="3" t="s">
        <v>113</v>
      </c>
      <c r="C170" s="28">
        <v>276619102252</v>
      </c>
    </row>
    <row r="171" spans="1:5" ht="16.5" x14ac:dyDescent="0.25">
      <c r="A171" s="3" t="s">
        <v>114</v>
      </c>
      <c r="B171" s="3" t="s">
        <v>52</v>
      </c>
      <c r="C171" s="22">
        <f>SUM(C166:C170)</f>
        <v>1486804441469.354</v>
      </c>
    </row>
    <row r="173" spans="1:5" ht="15.75" x14ac:dyDescent="0.2">
      <c r="A173" s="53" t="s">
        <v>197</v>
      </c>
      <c r="B173" s="54"/>
      <c r="C173" s="54"/>
      <c r="D173" s="54"/>
      <c r="E173" s="55"/>
    </row>
    <row r="174" spans="1:5" ht="34.5" customHeight="1" x14ac:dyDescent="0.2">
      <c r="A174" s="15" t="s">
        <v>125</v>
      </c>
      <c r="B174" s="5" t="s">
        <v>126</v>
      </c>
      <c r="C174" s="13" t="s">
        <v>128</v>
      </c>
      <c r="D174" s="13" t="s">
        <v>124</v>
      </c>
      <c r="E174" s="13" t="s">
        <v>183</v>
      </c>
    </row>
    <row r="175" spans="1:5" ht="16.5" x14ac:dyDescent="0.25">
      <c r="A175" s="3" t="s">
        <v>78</v>
      </c>
      <c r="B175" s="3" t="s">
        <v>79</v>
      </c>
      <c r="C175" s="29">
        <v>39991864320688</v>
      </c>
      <c r="D175" s="30"/>
      <c r="E175" s="31">
        <f>C175+D175</f>
        <v>39991864320688</v>
      </c>
    </row>
    <row r="176" spans="1:5" ht="16.5" x14ac:dyDescent="0.25">
      <c r="A176" s="3" t="s">
        <v>80</v>
      </c>
      <c r="B176" s="3" t="s">
        <v>81</v>
      </c>
      <c r="C176" s="29">
        <v>1435845401856.22</v>
      </c>
      <c r="D176" s="32">
        <v>5570812</v>
      </c>
      <c r="E176" s="31">
        <f t="shared" ref="E176:E183" si="3">C176+D176</f>
        <v>1435850972668.22</v>
      </c>
    </row>
    <row r="177" spans="1:5" ht="16.5" x14ac:dyDescent="0.25">
      <c r="A177" s="3" t="s">
        <v>82</v>
      </c>
      <c r="B177" s="3" t="s">
        <v>83</v>
      </c>
      <c r="C177" s="29">
        <v>1039166111250.7</v>
      </c>
      <c r="D177" s="33"/>
      <c r="E177" s="31">
        <f t="shared" si="3"/>
        <v>1039166111250.7</v>
      </c>
    </row>
    <row r="178" spans="1:5" ht="16.5" x14ac:dyDescent="0.25">
      <c r="A178" s="3" t="s">
        <v>84</v>
      </c>
      <c r="B178" s="3" t="s">
        <v>85</v>
      </c>
      <c r="C178" s="29">
        <v>419440384007.79303</v>
      </c>
      <c r="D178" s="32">
        <v>983769159</v>
      </c>
      <c r="E178" s="31">
        <f t="shared" si="3"/>
        <v>420424153166.79303</v>
      </c>
    </row>
    <row r="179" spans="1:5" ht="16.5" x14ac:dyDescent="0.25">
      <c r="A179" s="3" t="s">
        <v>86</v>
      </c>
      <c r="B179" s="3" t="s">
        <v>87</v>
      </c>
      <c r="C179" s="29">
        <v>332592007765.71802</v>
      </c>
      <c r="D179" s="33"/>
      <c r="E179" s="31">
        <f t="shared" si="3"/>
        <v>332592007765.71802</v>
      </c>
    </row>
    <row r="180" spans="1:5" ht="16.5" x14ac:dyDescent="0.25">
      <c r="A180" s="3" t="s">
        <v>88</v>
      </c>
      <c r="B180" s="3" t="s">
        <v>89</v>
      </c>
      <c r="C180" s="29">
        <v>51905493279.413002</v>
      </c>
      <c r="D180" s="33"/>
      <c r="E180" s="31">
        <f t="shared" si="3"/>
        <v>51905493279.413002</v>
      </c>
    </row>
    <row r="181" spans="1:5" ht="16.5" x14ac:dyDescent="0.25">
      <c r="A181" s="3" t="s">
        <v>90</v>
      </c>
      <c r="B181" s="3" t="s">
        <v>91</v>
      </c>
      <c r="C181" s="29">
        <v>969857906672.30701</v>
      </c>
      <c r="D181" s="32">
        <v>66365225179.940002</v>
      </c>
      <c r="E181" s="31">
        <f t="shared" si="3"/>
        <v>1036223131852.2471</v>
      </c>
    </row>
    <row r="182" spans="1:5" ht="16.5" x14ac:dyDescent="0.25">
      <c r="A182" s="3" t="s">
        <v>92</v>
      </c>
      <c r="B182" s="3" t="s">
        <v>93</v>
      </c>
      <c r="C182" s="29">
        <v>1044627538864.66</v>
      </c>
      <c r="D182" s="32">
        <v>15552925146.690001</v>
      </c>
      <c r="E182" s="31">
        <f t="shared" si="3"/>
        <v>1060180464011.35</v>
      </c>
    </row>
    <row r="183" spans="1:5" ht="16.5" x14ac:dyDescent="0.25">
      <c r="A183" s="3" t="s">
        <v>94</v>
      </c>
      <c r="B183" s="3" t="s">
        <v>95</v>
      </c>
      <c r="C183" s="34">
        <f>SUM(C175:C182)</f>
        <v>45285299164384.812</v>
      </c>
      <c r="D183" s="30">
        <f>SUM(D175:D182)</f>
        <v>82907490297.630005</v>
      </c>
      <c r="E183" s="31">
        <f t="shared" si="3"/>
        <v>45368206654682.445</v>
      </c>
    </row>
    <row r="184" spans="1:5" x14ac:dyDescent="0.2">
      <c r="D184" s="21"/>
    </row>
    <row r="185" spans="1:5" ht="15.75" x14ac:dyDescent="0.25">
      <c r="A185" s="62" t="s">
        <v>199</v>
      </c>
      <c r="B185" s="63"/>
      <c r="C185" s="64"/>
    </row>
    <row r="186" spans="1:5" ht="16.5" x14ac:dyDescent="0.25">
      <c r="A186" s="6" t="s">
        <v>121</v>
      </c>
      <c r="B186" s="6" t="s">
        <v>138</v>
      </c>
      <c r="C186" s="35">
        <v>2759537054965.2402</v>
      </c>
    </row>
    <row r="187" spans="1:5" ht="16.5" x14ac:dyDescent="0.25">
      <c r="A187" s="6" t="s">
        <v>122</v>
      </c>
      <c r="B187" s="6" t="s">
        <v>208</v>
      </c>
      <c r="C187" s="28">
        <v>-682174516065.21802</v>
      </c>
    </row>
    <row r="188" spans="1:5" ht="16.5" x14ac:dyDescent="0.25">
      <c r="A188" s="6" t="s">
        <v>127</v>
      </c>
      <c r="B188" s="6" t="s">
        <v>139</v>
      </c>
      <c r="C188" s="36">
        <f>SUM(C186:C187)</f>
        <v>2077362538900.0222</v>
      </c>
    </row>
    <row r="190" spans="1:5" ht="39.75" customHeight="1" x14ac:dyDescent="0.2">
      <c r="A190" s="48" t="s">
        <v>133</v>
      </c>
      <c r="B190" s="49"/>
      <c r="C190" s="50"/>
    </row>
    <row r="191" spans="1:5" ht="55.5" customHeight="1" x14ac:dyDescent="0.2">
      <c r="A191" s="48" t="s">
        <v>140</v>
      </c>
      <c r="B191" s="49"/>
      <c r="C191" s="50"/>
    </row>
    <row r="192" spans="1:5" ht="16.5" x14ac:dyDescent="0.25">
      <c r="A192" s="3" t="s">
        <v>96</v>
      </c>
      <c r="B192" s="3" t="s">
        <v>200</v>
      </c>
      <c r="C192" s="37">
        <v>40068796345904.969</v>
      </c>
    </row>
    <row r="193" spans="1:3" ht="16.5" x14ac:dyDescent="0.25">
      <c r="A193" s="3" t="s">
        <v>97</v>
      </c>
      <c r="B193" s="3" t="s">
        <v>201</v>
      </c>
      <c r="C193" s="37">
        <v>5216502818479.8281</v>
      </c>
    </row>
    <row r="194" spans="1:3" ht="16.5" x14ac:dyDescent="0.25">
      <c r="A194" s="3" t="s">
        <v>98</v>
      </c>
      <c r="B194" s="3" t="s">
        <v>202</v>
      </c>
      <c r="C194" s="37">
        <v>45285299164384.797</v>
      </c>
    </row>
    <row r="195" spans="1:3" ht="16.5" x14ac:dyDescent="0.25">
      <c r="A195" s="3" t="s">
        <v>99</v>
      </c>
      <c r="B195" s="3" t="s">
        <v>203</v>
      </c>
      <c r="C195" s="38">
        <v>0.88480803009506415</v>
      </c>
    </row>
    <row r="196" spans="1:3" ht="16.5" x14ac:dyDescent="0.25">
      <c r="A196" s="3" t="s">
        <v>100</v>
      </c>
      <c r="B196" s="3" t="s">
        <v>204</v>
      </c>
      <c r="C196" s="38">
        <v>0.11519196990493581</v>
      </c>
    </row>
    <row r="197" spans="1:3" ht="16.5" x14ac:dyDescent="0.25">
      <c r="A197" s="3" t="s">
        <v>101</v>
      </c>
      <c r="B197" s="3" t="s">
        <v>205</v>
      </c>
      <c r="C197" s="38">
        <v>1</v>
      </c>
    </row>
    <row r="198" spans="1:3" x14ac:dyDescent="0.2">
      <c r="A198" s="4" t="s">
        <v>211</v>
      </c>
    </row>
  </sheetData>
  <mergeCells count="16">
    <mergeCell ref="A3:E3"/>
    <mergeCell ref="A2:E2"/>
    <mergeCell ref="A1:E1"/>
    <mergeCell ref="A190:C190"/>
    <mergeCell ref="A191:C191"/>
    <mergeCell ref="A99:A100"/>
    <mergeCell ref="B99:B100"/>
    <mergeCell ref="B51:B52"/>
    <mergeCell ref="A51:A52"/>
    <mergeCell ref="A50:L50"/>
    <mergeCell ref="A98:H98"/>
    <mergeCell ref="A173:E173"/>
    <mergeCell ref="A155:C155"/>
    <mergeCell ref="A142:C142"/>
    <mergeCell ref="A185:C185"/>
    <mergeCell ref="A164:C164"/>
  </mergeCells>
  <printOptions horizontalCentered="1" verticalCentered="1"/>
  <pageMargins left="0" right="0" top="0" bottom="0" header="0" footer="0"/>
  <pageSetup paperSize="9" scale="70" orientation="landscape" r:id="rId1"/>
  <rowBreaks count="3" manualBreakCount="3">
    <brk id="47" max="16383" man="1"/>
    <brk id="138" max="16383" man="1"/>
    <brk id="17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70E9202C8529F4FB773F26894CE7BF4" ma:contentTypeVersion="1" ma:contentTypeDescription="Create a new document." ma:contentTypeScope="" ma:versionID="9fee187d75163c87eb29a6891418c434">
  <xsd:schema xmlns:xsd="http://www.w3.org/2001/XMLSchema" xmlns:xs="http://www.w3.org/2001/XMLSchema" xmlns:p="http://schemas.microsoft.com/office/2006/metadata/properties" xmlns:ns2="536e90f3-28f6-43a2-9886-69104c66b47c" targetNamespace="http://schemas.microsoft.com/office/2006/metadata/properties" ma:root="true" ma:fieldsID="c35a9c70863703df635a0776bfb135b7" ns2:_="">
    <xsd:import namespace="536e90f3-28f6-43a2-9886-69104c66b47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e90f3-28f6-43a2-9886-69104c66b47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36e90f3-28f6-43a2-9886-69104c66b47c">VMCDCHTSR4DK-1850682920-527</_dlc_DocId>
    <_dlc_DocIdUrl xmlns="536e90f3-28f6-43a2-9886-69104c66b47c">
      <Url>http://cms-mof/_layouts/DocIdRedir.aspx?ID=VMCDCHTSR4DK-1850682920-527</Url>
      <Description>VMCDCHTSR4DK-1850682920-527</Description>
    </_dlc_DocIdUrl>
  </documentManagement>
</p:properti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3574421D-AFD1-476B-9409-5EE3650F91FD}"/>
</file>

<file path=customXml/itemProps2.xml><?xml version="1.0" encoding="utf-8"?>
<ds:datastoreItem xmlns:ds="http://schemas.openxmlformats.org/officeDocument/2006/customXml" ds:itemID="{A99140F4-F811-4698-9268-31C317FD7C3E}"/>
</file>

<file path=customXml/itemProps3.xml><?xml version="1.0" encoding="utf-8"?>
<ds:datastoreItem xmlns:ds="http://schemas.openxmlformats.org/officeDocument/2006/customXml" ds:itemID="{E35168FC-9A9D-442A-813E-DDD89F3B6C4B}"/>
</file>

<file path=customXml/itemProps4.xml><?xml version="1.0" encoding="utf-8"?>
<ds:datastoreItem xmlns:ds="http://schemas.openxmlformats.org/officeDocument/2006/customXml" ds:itemID="{52CA1420-BBA9-49D6-9A30-6A2D5D8DAB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state account June 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حساب الدولة لغاية حزيران 2018 للموازنة الإتحادية</dc:title>
  <dc:creator/>
  <cp:lastModifiedBy/>
  <dcterms:created xsi:type="dcterms:W3CDTF">2006-09-16T00:00:00Z</dcterms:created>
  <dcterms:modified xsi:type="dcterms:W3CDTF">2018-08-27T09:11:56Z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0x010100970E9202C8529F4FB773F26894CE7BF4</vt:lpwstr>
  </property>
  <property fmtid="{D5CDD505-2E9C-101B-9397-08002B2CF9AE}" pid="3" name="_MarkAsFinal">
    <vt:bool>true</vt:bool>
  </property>
  <property fmtid="{D5CDD505-2E9C-101B-9397-08002B2CF9AE}" pid="4" name="_dlc_DocIdItemGuid">
    <vt:lpwstr>1d5bd031-3261-4154-8d46-aad0de5a61df</vt:lpwstr>
  </property>
</Properties>
</file>