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65" yWindow="150" windowWidth="8700" windowHeight="7350" tabRatio="831"/>
  </bookViews>
  <sheets>
    <sheet name="state account until Fepruar2017" sheetId="4" r:id="rId1"/>
  </sheets>
  <calcPr calcId="145621"/>
</workbook>
</file>

<file path=xl/calcChain.xml><?xml version="1.0" encoding="utf-8"?>
<calcChain xmlns="http://schemas.openxmlformats.org/spreadsheetml/2006/main">
  <c r="E25" i="4" l="1"/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5" i="4"/>
  <c r="E162" i="4" l="1"/>
  <c r="E163" i="4"/>
  <c r="E164" i="4"/>
  <c r="E165" i="4"/>
  <c r="E166" i="4"/>
  <c r="E167" i="4"/>
  <c r="E168" i="4"/>
  <c r="E161" i="4"/>
  <c r="C174" i="4"/>
  <c r="D169" i="4"/>
  <c r="C148" i="4"/>
  <c r="C157" i="4"/>
  <c r="H124" i="4"/>
  <c r="G124" i="4"/>
  <c r="F124" i="4"/>
  <c r="E124" i="4"/>
  <c r="D124" i="4"/>
  <c r="C124" i="4"/>
  <c r="D45" i="4" l="1"/>
  <c r="C169" i="4"/>
  <c r="E169" i="4" s="1"/>
  <c r="C139" i="4"/>
  <c r="L90" i="4"/>
  <c r="K90" i="4"/>
  <c r="J90" i="4"/>
  <c r="I90" i="4"/>
  <c r="H90" i="4"/>
  <c r="G90" i="4"/>
  <c r="F90" i="4"/>
  <c r="E90" i="4"/>
  <c r="D90" i="4"/>
  <c r="C90" i="4"/>
  <c r="C45" i="4"/>
</calcChain>
</file>

<file path=xl/sharedStrings.xml><?xml version="1.0" encoding="utf-8"?>
<sst xmlns="http://schemas.openxmlformats.org/spreadsheetml/2006/main" count="366" uniqueCount="215">
  <si>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</si>
  <si>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</si>
  <si>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</si>
  <si>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</si>
  <si>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</si>
  <si>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</si>
  <si>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</si>
  <si>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</si>
  <si>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</si>
  <si>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</si>
  <si>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</si>
  <si>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</si>
  <si>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</si>
  <si>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</si>
  <si>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</si>
  <si>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</si>
  <si>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</si>
  <si>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</si>
  <si>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</si>
  <si>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</si>
  <si>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</si>
  <si>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</si>
  <si>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</si>
  <si>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</si>
  <si>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</si>
  <si>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</si>
  <si>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</si>
  <si>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</si>
  <si>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</si>
  <si>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</si>
  <si>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</si>
  <si>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</si>
  <si>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</si>
  <si>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</si>
  <si>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</si>
  <si>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</si>
  <si>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</si>
  <si>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</si>
  <si>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</si>
  <si>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</si>
  <si>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</si>
  <si>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</si>
  <si>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</si>
  <si>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</si>
  <si>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</si>
  <si>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</si>
  <si>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</si>
  <si>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</si>
  <si>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</si>
  <si>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</si>
  <si>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</si>
  <si>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</si>
  <si>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</si>
  <si>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</si>
  <si>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</si>
  <si>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</si>
  <si>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</si>
  <si>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</si>
  <si>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</si>
  <si>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</si>
  <si>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</si>
  <si>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</si>
  <si>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</si>
  <si>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</si>
  <si>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</si>
  <si>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</si>
  <si>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</si>
  <si>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</si>
  <si>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</si>
  <si>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</si>
  <si>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</si>
  <si>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</si>
  <si>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</si>
  <si>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</si>
  <si>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</si>
  <si>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</si>
  <si>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</si>
  <si>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</si>
  <si>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</si>
  <si>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</si>
  <si>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</si>
  <si>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</si>
  <si>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</si>
  <si>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</si>
  <si>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</si>
  <si>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</si>
  <si>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</si>
  <si>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</si>
  <si>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</si>
  <si>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</si>
  <si>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</si>
  <si>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</si>
  <si>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</si>
  <si>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</si>
  <si>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</si>
  <si>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</si>
  <si>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</si>
  <si>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</si>
  <si>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</si>
  <si>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</si>
  <si>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</si>
  <si>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</si>
  <si>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</si>
  <si>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</si>
  <si>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</si>
  <si>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</si>
  <si>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</si>
  <si>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</si>
  <si>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</si>
  <si>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</si>
  <si>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</si>
  <si>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</si>
  <si>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</si>
  <si>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</si>
  <si>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</si>
  <si>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</si>
  <si>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</si>
  <si>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</si>
  <si>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</si>
  <si>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</si>
  <si>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</si>
  <si>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</si>
  <si>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</si>
  <si>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</si>
  <si>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</si>
  <si>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</si>
  <si>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</si>
  <si>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</si>
  <si>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</si>
  <si>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</si>
  <si>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</si>
  <si>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</si>
  <si>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</si>
  <si>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</si>
  <si>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</si>
  <si>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</si>
  <si>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</si>
  <si>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</si>
  <si>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</si>
  <si>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</si>
  <si>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</si>
  <si>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</si>
  <si>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تقرير بالمصروفات حسب التصنيف الاقتصادي للموازنة الاستثمارية  - Report expenditures by economic classification for the investment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</si>
  <si>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</si>
  <si>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</si>
  <si>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</si>
  <si>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</si>
  <si>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</si>
  <si>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</si>
  <si>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</si>
  <si>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</si>
  <si>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</si>
  <si>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</si>
  <si>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</si>
  <si>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</si>
  <si>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</si>
  <si>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</si>
  <si>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</si>
  <si>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</si>
  <si>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</si>
  <si>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</si>
  <si>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</si>
  <si>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</si>
  <si>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</si>
  <si>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</si>
  <si>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</si>
  <si>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</si>
  <si>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</si>
  <si>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</si>
  <si>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</si>
  <si>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</si>
  <si>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</si>
  <si>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</si>
  <si>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</si>
  <si>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</si>
  <si>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</si>
  <si>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</si>
  <si>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</si>
  <si>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</si>
  <si>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</si>
  <si>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</si>
  <si>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</si>
  <si>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</si>
  <si>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</si>
  <si>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</si>
  <si>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</si>
  <si>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</si>
  <si>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</si>
  <si>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</si>
  <si>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</si>
  <si>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</si>
  <si>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</si>
  <si>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</si>
  <si>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</si>
  <si>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</si>
  <si>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</si>
  <si>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</si>
  <si>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</si>
  <si>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</si>
  <si>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>محافظة نينوى</t>
  </si>
  <si>
    <t>وزارة المالية دائرة المحاسبة قسم التوحيد/ نظام توحيد حسابات الدولة على الموازنة الجارية والاستثمارية  لغاية شباط لسنه 2017</t>
  </si>
  <si>
    <t>Ninewa province</t>
  </si>
  <si>
    <t xml:space="preserve">The Ministry of Finance / Accounting Department  / Accounts Consolidation Section / The system of consolidating the state accounts on the current and investment budget until February 2017
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</si>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</sst>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4" fillId="3" borderId="6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left"/>
    </xf>
    <xf numFmtId="0" fontId="4" fillId="3" borderId="1" xfId="1" applyFont="1" applyFill="1" applyBorder="1"/>
    <xf numFmtId="0" fontId="5" fillId="0" borderId="0" xfId="1" applyFont="1"/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166" fontId="4" fillId="2" borderId="1" xfId="22" applyNumberFormat="1" applyFont="1" applyFill="1" applyBorder="1"/>
    <xf numFmtId="9" fontId="4" fillId="2" borderId="1" xfId="23" applyFont="1" applyFill="1" applyBorder="1"/>
    <xf numFmtId="0" fontId="3" fillId="3" borderId="1" xfId="1" applyFont="1" applyFill="1" applyBorder="1"/>
    <xf numFmtId="0" fontId="5" fillId="0" borderId="0" xfId="1" applyFont="1" applyAlignment="1"/>
    <xf numFmtId="0" fontId="4" fillId="3" borderId="6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3" fontId="4" fillId="2" borderId="1" xfId="0" applyNumberFormat="1" applyFont="1" applyFill="1" applyBorder="1"/>
    <xf numFmtId="3" fontId="4" fillId="2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/>
    <xf numFmtId="0" fontId="5" fillId="0" borderId="0" xfId="1" applyFont="1" applyBorder="1"/>
    <xf numFmtId="3" fontId="4" fillId="2" borderId="0" xfId="1" applyNumberFormat="1" applyFont="1" applyFill="1" applyBorder="1" applyAlignment="1">
      <alignment horizontal="right"/>
    </xf>
    <xf numFmtId="0" fontId="4" fillId="3" borderId="1" xfId="1" applyFont="1" applyFill="1" applyBorder="1" applyAlignment="1">
      <alignment horizontal="center"/>
    </xf>
    <xf numFmtId="3" fontId="4" fillId="2" borderId="1" xfId="22" applyNumberFormat="1" applyFont="1" applyFill="1" applyBorder="1"/>
    <xf numFmtId="3" fontId="4" fillId="0" borderId="1" xfId="1" applyNumberFormat="1" applyFont="1" applyBorder="1"/>
    <xf numFmtId="0" fontId="4" fillId="3" borderId="1" xfId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right"/>
    </xf>
    <xf numFmtId="165" fontId="4" fillId="0" borderId="0" xfId="22" applyNumberFormat="1" applyFont="1" applyBorder="1"/>
    <xf numFmtId="0" fontId="6" fillId="3" borderId="6" xfId="0" applyFont="1" applyFill="1" applyBorder="1" applyAlignment="1">
      <alignment horizontal="center" vertical="center" wrapText="1"/>
    </xf>
    <xf numFmtId="167" fontId="4" fillId="2" borderId="1" xfId="22" applyNumberFormat="1" applyFont="1" applyFill="1" applyBorder="1"/>
    <xf numFmtId="0" fontId="4" fillId="3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165" fontId="4" fillId="2" borderId="1" xfId="22" applyNumberFormat="1" applyFont="1" applyFill="1" applyBorder="1"/>
    <xf numFmtId="3" fontId="4" fillId="0" borderId="1" xfId="1" applyNumberFormat="1" applyFont="1" applyBorder="1" applyAlignment="1">
      <alignment horizontal="center"/>
    </xf>
    <xf numFmtId="0" fontId="5" fillId="0" borderId="1" xfId="1" applyFont="1" applyBorder="1"/>
    <xf numFmtId="3" fontId="4" fillId="2" borderId="1" xfId="16" applyNumberFormat="1" applyFont="1" applyFill="1" applyBorder="1"/>
    <xf numFmtId="165" fontId="4" fillId="0" borderId="1" xfId="22" applyNumberFormat="1" applyFont="1" applyBorder="1"/>
    <xf numFmtId="0" fontId="4" fillId="4" borderId="1" xfId="1" applyFont="1" applyFill="1" applyBorder="1" applyAlignment="1">
      <alignment horizontal="center"/>
    </xf>
    <xf numFmtId="0" fontId="7" fillId="3" borderId="0" xfId="0" applyFont="1" applyFill="1"/>
    <xf numFmtId="0" fontId="4" fillId="3" borderId="3" xfId="8" applyFont="1" applyFill="1" applyBorder="1" applyAlignment="1">
      <alignment horizontal="center" vertical="center" wrapText="1"/>
    </xf>
    <xf numFmtId="0" fontId="4" fillId="3" borderId="4" xfId="8" applyFont="1" applyFill="1" applyBorder="1" applyAlignment="1">
      <alignment horizontal="center" vertical="center" wrapText="1"/>
    </xf>
    <xf numFmtId="0" fontId="4" fillId="3" borderId="5" xfId="8" applyFont="1" applyFill="1" applyBorder="1" applyAlignment="1">
      <alignment horizontal="center" vertical="center" wrapText="1"/>
    </xf>
    <xf numFmtId="0" fontId="4" fillId="3" borderId="3" xfId="8" applyFont="1" applyFill="1" applyBorder="1" applyAlignment="1">
      <alignment horizontal="center" vertical="top" wrapText="1"/>
    </xf>
    <xf numFmtId="0" fontId="4" fillId="3" borderId="4" xfId="8" applyFont="1" applyFill="1" applyBorder="1" applyAlignment="1">
      <alignment horizontal="center" vertical="top" wrapText="1"/>
    </xf>
    <xf numFmtId="0" fontId="4" fillId="3" borderId="5" xfId="8" applyFont="1" applyFill="1" applyBorder="1" applyAlignment="1">
      <alignment horizontal="center" vertical="top" wrapText="1"/>
    </xf>
    <xf numFmtId="0" fontId="4" fillId="3" borderId="3" xfId="8" applyFont="1" applyFill="1" applyBorder="1" applyAlignment="1">
      <alignment horizontal="center" vertical="center"/>
    </xf>
    <xf numFmtId="0" fontId="4" fillId="3" borderId="4" xfId="8" applyFont="1" applyFill="1" applyBorder="1" applyAlignment="1">
      <alignment horizontal="center" vertical="center"/>
    </xf>
    <xf numFmtId="0" fontId="4" fillId="3" borderId="5" xfId="8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3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83"/>
  <sheetViews>
    <sheetView rightToLeft="1" tabSelected="1" zoomScale="80" zoomScaleNormal="80" workbookViewId="0">
      <selection activeCell="D176" sqref="D176"/>
    </sheetView>
  </sheetViews>
  <sheetFormatPr defaultColWidth="9" defaultRowHeight="15" x14ac:dyDescent="0.2"/>
  <cols>
    <col min="1" max="1" width="37.5" style="4" bestFit="1" customWidth="1"/>
    <col min="2" max="2" width="61" style="4" bestFit="1" customWidth="1"/>
    <col min="3" max="3" width="36.625" style="4" customWidth="1"/>
    <col min="4" max="4" width="27.875" style="4" customWidth="1"/>
    <col min="5" max="5" width="26.5" style="4" customWidth="1"/>
    <col min="6" max="6" width="63.375" style="4" customWidth="1"/>
    <col min="7" max="7" width="42.625" style="4" customWidth="1"/>
    <col min="8" max="8" width="40.125" style="4" bestFit="1" customWidth="1"/>
    <col min="9" max="9" width="31.25" style="4" bestFit="1" customWidth="1"/>
    <col min="10" max="10" width="18.625" style="4" bestFit="1" customWidth="1"/>
    <col min="11" max="11" width="18.5" style="4" bestFit="1" customWidth="1"/>
    <col min="12" max="12" width="21.375" style="4" bestFit="1" customWidth="1"/>
    <col min="13" max="13" width="9" style="4" customWidth="1"/>
    <col min="14" max="16384" width="9" style="4"/>
  </cols>
  <sheetData>
    <row r="1" spans="1:5" ht="36.75" customHeight="1" x14ac:dyDescent="0.2">
      <c r="A1" s="41" t="s">
        <v>200</v>
      </c>
      <c r="B1" s="42"/>
      <c r="C1" s="42"/>
      <c r="D1" s="42"/>
      <c r="E1" s="43"/>
    </row>
    <row r="2" spans="1:5" s="10" customFormat="1" ht="31.5" customHeight="1" x14ac:dyDescent="0.2">
      <c r="A2" s="38" t="s">
        <v>202</v>
      </c>
      <c r="B2" s="39"/>
      <c r="C2" s="39"/>
      <c r="D2" s="39"/>
      <c r="E2" s="40"/>
    </row>
    <row r="3" spans="1:5" ht="26.25" customHeight="1" x14ac:dyDescent="0.2">
      <c r="A3" s="35" t="s">
        <v>123</v>
      </c>
      <c r="B3" s="36"/>
      <c r="C3" s="36"/>
      <c r="D3" s="36"/>
      <c r="E3" s="37"/>
    </row>
    <row r="4" spans="1:5" ht="15.75" x14ac:dyDescent="0.25">
      <c r="A4" s="1" t="s">
        <v>0</v>
      </c>
      <c r="B4" s="1" t="s">
        <v>1</v>
      </c>
      <c r="C4" s="11" t="s">
        <v>132</v>
      </c>
      <c r="D4" s="12" t="s">
        <v>124</v>
      </c>
      <c r="E4" s="33" t="s">
        <v>185</v>
      </c>
    </row>
    <row r="5" spans="1:5" ht="15.75" x14ac:dyDescent="0.25">
      <c r="A5" s="3" t="s">
        <v>2</v>
      </c>
      <c r="B5" s="2" t="s">
        <v>3</v>
      </c>
      <c r="C5" s="13">
        <v>63537561360</v>
      </c>
      <c r="D5" s="14">
        <v>317858099</v>
      </c>
      <c r="E5" s="20">
        <f>C5+D5</f>
        <v>63855419459</v>
      </c>
    </row>
    <row r="6" spans="1:5" ht="15.75" x14ac:dyDescent="0.25">
      <c r="A6" s="3" t="s">
        <v>4</v>
      </c>
      <c r="B6" s="2" t="s">
        <v>5</v>
      </c>
      <c r="C6" s="13">
        <v>5938124715</v>
      </c>
      <c r="D6" s="14">
        <v>5000</v>
      </c>
      <c r="E6" s="20">
        <f t="shared" ref="E6:E45" si="0">C6+D6</f>
        <v>5938129715</v>
      </c>
    </row>
    <row r="7" spans="1:5" ht="15.75" x14ac:dyDescent="0.25">
      <c r="A7" s="3" t="s">
        <v>6</v>
      </c>
      <c r="B7" s="2" t="s">
        <v>7</v>
      </c>
      <c r="C7" s="13">
        <v>340880523972</v>
      </c>
      <c r="D7" s="14">
        <v>2907299475</v>
      </c>
      <c r="E7" s="20">
        <f t="shared" si="0"/>
        <v>343787823447</v>
      </c>
    </row>
    <row r="8" spans="1:5" ht="15.75" x14ac:dyDescent="0.25">
      <c r="A8" s="3" t="s">
        <v>8</v>
      </c>
      <c r="B8" s="2" t="s">
        <v>9</v>
      </c>
      <c r="C8" s="13">
        <v>7869075667</v>
      </c>
      <c r="D8" s="14">
        <v>2000</v>
      </c>
      <c r="E8" s="20">
        <f t="shared" si="0"/>
        <v>7869077667</v>
      </c>
    </row>
    <row r="9" spans="1:5" ht="15.75" x14ac:dyDescent="0.25">
      <c r="A9" s="3" t="s">
        <v>10</v>
      </c>
      <c r="B9" s="2" t="s">
        <v>11</v>
      </c>
      <c r="C9" s="13">
        <v>2657275608187.0098</v>
      </c>
      <c r="D9" s="14">
        <v>430258590</v>
      </c>
      <c r="E9" s="20">
        <f t="shared" si="0"/>
        <v>2657705866777.0098</v>
      </c>
    </row>
    <row r="10" spans="1:5" ht="15.75" x14ac:dyDescent="0.25">
      <c r="A10" s="3" t="s">
        <v>12</v>
      </c>
      <c r="B10" s="2" t="s">
        <v>13</v>
      </c>
      <c r="C10" s="13">
        <v>1590603322598</v>
      </c>
      <c r="D10" s="14">
        <v>14292899400</v>
      </c>
      <c r="E10" s="20">
        <f t="shared" si="0"/>
        <v>1604896221998</v>
      </c>
    </row>
    <row r="11" spans="1:5" ht="15.75" x14ac:dyDescent="0.25">
      <c r="A11" s="3" t="s">
        <v>14</v>
      </c>
      <c r="B11" s="2" t="s">
        <v>15</v>
      </c>
      <c r="C11" s="13">
        <v>263836159863</v>
      </c>
      <c r="D11" s="14">
        <v>1000</v>
      </c>
      <c r="E11" s="20">
        <f t="shared" si="0"/>
        <v>263836160863</v>
      </c>
    </row>
    <row r="12" spans="1:5" ht="15.75" x14ac:dyDescent="0.25">
      <c r="A12" s="3" t="s">
        <v>149</v>
      </c>
      <c r="B12" s="2" t="s">
        <v>150</v>
      </c>
      <c r="C12" s="13">
        <v>112030738896</v>
      </c>
      <c r="D12" s="14">
        <v>1903000</v>
      </c>
      <c r="E12" s="20">
        <f t="shared" si="0"/>
        <v>112032641896</v>
      </c>
    </row>
    <row r="13" spans="1:5" ht="15.75" x14ac:dyDescent="0.25">
      <c r="A13" s="3" t="s">
        <v>16</v>
      </c>
      <c r="B13" s="2" t="s">
        <v>17</v>
      </c>
      <c r="C13" s="13">
        <v>866597545050</v>
      </c>
      <c r="D13" s="14"/>
      <c r="E13" s="20">
        <f t="shared" si="0"/>
        <v>866597545050</v>
      </c>
    </row>
    <row r="14" spans="1:5" ht="15.75" x14ac:dyDescent="0.25">
      <c r="A14" s="3" t="s">
        <v>18</v>
      </c>
      <c r="B14" s="2" t="s">
        <v>19</v>
      </c>
      <c r="C14" s="13">
        <v>83919884532</v>
      </c>
      <c r="D14" s="14">
        <v>3124750</v>
      </c>
      <c r="E14" s="20">
        <f t="shared" si="0"/>
        <v>83923009282</v>
      </c>
    </row>
    <row r="15" spans="1:5" ht="15.75" x14ac:dyDescent="0.25">
      <c r="A15" s="3" t="s">
        <v>20</v>
      </c>
      <c r="B15" s="2" t="s">
        <v>21</v>
      </c>
      <c r="C15" s="13">
        <v>167291241807.70001</v>
      </c>
      <c r="D15" s="14">
        <v>98769302270</v>
      </c>
      <c r="E15" s="20">
        <f t="shared" si="0"/>
        <v>266060544077.70001</v>
      </c>
    </row>
    <row r="16" spans="1:5" ht="15.75" x14ac:dyDescent="0.25">
      <c r="A16" s="3" t="s">
        <v>22</v>
      </c>
      <c r="B16" s="2" t="s">
        <v>23</v>
      </c>
      <c r="C16" s="13">
        <v>11352852512</v>
      </c>
      <c r="D16" s="14">
        <v>1000</v>
      </c>
      <c r="E16" s="20">
        <f t="shared" si="0"/>
        <v>11352853512</v>
      </c>
    </row>
    <row r="17" spans="1:5" ht="15.75" x14ac:dyDescent="0.25">
      <c r="A17" s="3" t="s">
        <v>24</v>
      </c>
      <c r="B17" s="2" t="s">
        <v>25</v>
      </c>
      <c r="C17" s="13">
        <v>242110987915</v>
      </c>
      <c r="D17" s="14"/>
      <c r="E17" s="20">
        <f t="shared" si="0"/>
        <v>242110987915</v>
      </c>
    </row>
    <row r="18" spans="1:5" ht="15.75" x14ac:dyDescent="0.25">
      <c r="A18" s="3" t="s">
        <v>26</v>
      </c>
      <c r="B18" s="2" t="s">
        <v>27</v>
      </c>
      <c r="C18" s="13">
        <v>17105605141</v>
      </c>
      <c r="D18" s="14">
        <v>249274567</v>
      </c>
      <c r="E18" s="20">
        <f t="shared" si="0"/>
        <v>17354879708</v>
      </c>
    </row>
    <row r="19" spans="1:5" ht="15.75" x14ac:dyDescent="0.25">
      <c r="A19" s="3" t="s">
        <v>28</v>
      </c>
      <c r="B19" s="2" t="s">
        <v>29</v>
      </c>
      <c r="C19" s="13">
        <v>8097393320</v>
      </c>
      <c r="D19" s="14">
        <v>28821014035</v>
      </c>
      <c r="E19" s="20">
        <f t="shared" si="0"/>
        <v>36918407355</v>
      </c>
    </row>
    <row r="20" spans="1:5" ht="15.75" x14ac:dyDescent="0.25">
      <c r="A20" s="3" t="s">
        <v>173</v>
      </c>
      <c r="B20" s="3" t="s">
        <v>198</v>
      </c>
      <c r="C20" s="13">
        <v>87294021143</v>
      </c>
      <c r="D20" s="14">
        <v>49083632</v>
      </c>
      <c r="E20" s="20">
        <f t="shared" si="0"/>
        <v>87343104775</v>
      </c>
    </row>
    <row r="21" spans="1:5" ht="15.75" x14ac:dyDescent="0.25">
      <c r="A21" s="3" t="s">
        <v>30</v>
      </c>
      <c r="B21" s="2" t="s">
        <v>31</v>
      </c>
      <c r="C21" s="13">
        <v>27054490075.98</v>
      </c>
      <c r="D21" s="14">
        <v>566743987</v>
      </c>
      <c r="E21" s="20">
        <f t="shared" si="0"/>
        <v>27621234062.98</v>
      </c>
    </row>
    <row r="22" spans="1:5" ht="15.75" x14ac:dyDescent="0.25">
      <c r="A22" s="3" t="s">
        <v>32</v>
      </c>
      <c r="B22" s="2" t="s">
        <v>33</v>
      </c>
      <c r="C22" s="13">
        <v>29419626735.375999</v>
      </c>
      <c r="D22" s="14">
        <v>23322876980.220001</v>
      </c>
      <c r="E22" s="20">
        <f t="shared" si="0"/>
        <v>52742503715.596001</v>
      </c>
    </row>
    <row r="23" spans="1:5" ht="15.75" x14ac:dyDescent="0.25">
      <c r="A23" s="3" t="s">
        <v>34</v>
      </c>
      <c r="B23" s="2" t="s">
        <v>35</v>
      </c>
      <c r="C23" s="13">
        <v>5522612954.3710003</v>
      </c>
      <c r="D23" s="14">
        <v>56500</v>
      </c>
      <c r="E23" s="20">
        <f t="shared" si="0"/>
        <v>5522669454.3710003</v>
      </c>
    </row>
    <row r="24" spans="1:5" ht="15.75" x14ac:dyDescent="0.25">
      <c r="A24" s="3" t="s">
        <v>36</v>
      </c>
      <c r="B24" s="2" t="s">
        <v>37</v>
      </c>
      <c r="C24" s="13">
        <v>6300253201.4040003</v>
      </c>
      <c r="D24" s="14">
        <v>1958541443</v>
      </c>
      <c r="E24" s="20">
        <f t="shared" si="0"/>
        <v>8258794644.4040003</v>
      </c>
    </row>
    <row r="25" spans="1:5" ht="15.75" x14ac:dyDescent="0.25">
      <c r="A25" s="3" t="s">
        <v>38</v>
      </c>
      <c r="B25" s="2" t="s">
        <v>39</v>
      </c>
      <c r="C25" s="13">
        <v>118564384409</v>
      </c>
      <c r="D25" s="14">
        <v>9330416075</v>
      </c>
      <c r="E25" s="20">
        <f>C25+D25</f>
        <v>127894800484</v>
      </c>
    </row>
    <row r="26" spans="1:5" ht="15.75" x14ac:dyDescent="0.25">
      <c r="A26" s="3" t="s">
        <v>40</v>
      </c>
      <c r="B26" s="2" t="s">
        <v>41</v>
      </c>
      <c r="C26" s="13">
        <v>318314344473.95203</v>
      </c>
      <c r="D26" s="14">
        <v>7360747249.7200003</v>
      </c>
      <c r="E26" s="20">
        <f t="shared" si="0"/>
        <v>325675091723.672</v>
      </c>
    </row>
    <row r="27" spans="1:5" ht="15.75" x14ac:dyDescent="0.25">
      <c r="A27" s="3" t="s">
        <v>42</v>
      </c>
      <c r="B27" s="2" t="s">
        <v>43</v>
      </c>
      <c r="C27" s="13">
        <v>79903591148</v>
      </c>
      <c r="D27" s="14">
        <v>1000</v>
      </c>
      <c r="E27" s="20">
        <f t="shared" si="0"/>
        <v>79903592148</v>
      </c>
    </row>
    <row r="28" spans="1:5" ht="15.75" x14ac:dyDescent="0.25">
      <c r="A28" s="3" t="s">
        <v>44</v>
      </c>
      <c r="B28" s="2" t="s">
        <v>45</v>
      </c>
      <c r="C28" s="13">
        <v>3316577936</v>
      </c>
      <c r="D28" s="14">
        <v>38009940879</v>
      </c>
      <c r="E28" s="20">
        <f t="shared" si="0"/>
        <v>41326518815</v>
      </c>
    </row>
    <row r="29" spans="1:5" ht="15.75" x14ac:dyDescent="0.25">
      <c r="A29" s="3" t="s">
        <v>46</v>
      </c>
      <c r="B29" s="2" t="s">
        <v>47</v>
      </c>
      <c r="C29" s="13">
        <v>2488786909</v>
      </c>
      <c r="D29" s="14">
        <v>33476300.736000001</v>
      </c>
      <c r="E29" s="20">
        <f t="shared" si="0"/>
        <v>2522263209.7360001</v>
      </c>
    </row>
    <row r="30" spans="1:5" ht="15.75" x14ac:dyDescent="0.25">
      <c r="A30" s="3" t="s">
        <v>48</v>
      </c>
      <c r="B30" s="2" t="s">
        <v>49</v>
      </c>
      <c r="C30" s="13">
        <v>48228312620</v>
      </c>
      <c r="D30" s="14">
        <v>6556892640</v>
      </c>
      <c r="E30" s="20">
        <f t="shared" si="0"/>
        <v>54785205260</v>
      </c>
    </row>
    <row r="31" spans="1:5" ht="15.75" x14ac:dyDescent="0.25">
      <c r="A31" s="3" t="s">
        <v>174</v>
      </c>
      <c r="B31" s="2" t="s">
        <v>50</v>
      </c>
      <c r="C31" s="13">
        <v>60238779354</v>
      </c>
      <c r="D31" s="14"/>
      <c r="E31" s="20">
        <f t="shared" si="0"/>
        <v>60238779354</v>
      </c>
    </row>
    <row r="32" spans="1:5" ht="15.75" x14ac:dyDescent="0.25">
      <c r="A32" s="3" t="s">
        <v>175</v>
      </c>
      <c r="B32" s="2" t="s">
        <v>182</v>
      </c>
      <c r="C32" s="13">
        <v>134002723076</v>
      </c>
      <c r="D32" s="14"/>
      <c r="E32" s="20">
        <f t="shared" si="0"/>
        <v>134002723076</v>
      </c>
    </row>
    <row r="33" spans="1:12" ht="15.75" x14ac:dyDescent="0.25">
      <c r="A33" s="6" t="s">
        <v>155</v>
      </c>
      <c r="B33" s="2" t="s">
        <v>162</v>
      </c>
      <c r="C33" s="13">
        <v>380440289012</v>
      </c>
      <c r="D33" s="15"/>
      <c r="E33" s="20">
        <f t="shared" si="0"/>
        <v>380440289012</v>
      </c>
    </row>
    <row r="34" spans="1:12" ht="15.75" x14ac:dyDescent="0.25">
      <c r="A34" s="6" t="s">
        <v>176</v>
      </c>
      <c r="B34" s="2" t="s">
        <v>183</v>
      </c>
      <c r="C34" s="13">
        <v>122485885596</v>
      </c>
      <c r="D34" s="15"/>
      <c r="E34" s="20">
        <f t="shared" si="0"/>
        <v>122485885596</v>
      </c>
    </row>
    <row r="35" spans="1:12" ht="15.75" x14ac:dyDescent="0.25">
      <c r="A35" s="6" t="s">
        <v>156</v>
      </c>
      <c r="B35" s="2" t="s">
        <v>163</v>
      </c>
      <c r="C35" s="13">
        <v>102927840943</v>
      </c>
      <c r="D35" s="14"/>
      <c r="E35" s="20">
        <f t="shared" si="0"/>
        <v>102927840943</v>
      </c>
    </row>
    <row r="36" spans="1:12" ht="15.75" x14ac:dyDescent="0.25">
      <c r="A36" s="6" t="s">
        <v>157</v>
      </c>
      <c r="B36" s="2" t="s">
        <v>164</v>
      </c>
      <c r="C36" s="13">
        <v>122941878859</v>
      </c>
      <c r="D36" s="14"/>
      <c r="E36" s="20">
        <f t="shared" si="0"/>
        <v>122941878859</v>
      </c>
    </row>
    <row r="37" spans="1:12" ht="15.75" x14ac:dyDescent="0.25">
      <c r="A37" s="6" t="s">
        <v>171</v>
      </c>
      <c r="B37" s="2" t="s">
        <v>172</v>
      </c>
      <c r="C37" s="13">
        <v>56987908103</v>
      </c>
      <c r="D37" s="14"/>
      <c r="E37" s="20">
        <f t="shared" si="0"/>
        <v>56987908103</v>
      </c>
    </row>
    <row r="38" spans="1:12" ht="15.75" x14ac:dyDescent="0.25">
      <c r="A38" s="6" t="s">
        <v>158</v>
      </c>
      <c r="B38" s="2" t="s">
        <v>165</v>
      </c>
      <c r="C38" s="13">
        <v>77242633867</v>
      </c>
      <c r="D38" s="14"/>
      <c r="E38" s="20">
        <f t="shared" si="0"/>
        <v>77242633867</v>
      </c>
    </row>
    <row r="39" spans="1:12" ht="15.75" x14ac:dyDescent="0.25">
      <c r="A39" s="6" t="s">
        <v>177</v>
      </c>
      <c r="B39" s="2" t="s">
        <v>184</v>
      </c>
      <c r="C39" s="13">
        <v>64092550099</v>
      </c>
      <c r="D39" s="14"/>
      <c r="E39" s="20">
        <f t="shared" si="0"/>
        <v>64092550099</v>
      </c>
    </row>
    <row r="40" spans="1:12" ht="15.75" x14ac:dyDescent="0.25">
      <c r="A40" s="6" t="s">
        <v>199</v>
      </c>
      <c r="B40" s="2" t="s">
        <v>201</v>
      </c>
      <c r="C40" s="13"/>
      <c r="D40" s="14">
        <v>7336436040</v>
      </c>
      <c r="E40" s="20">
        <f t="shared" si="0"/>
        <v>7336436040</v>
      </c>
    </row>
    <row r="41" spans="1:12" ht="15.75" x14ac:dyDescent="0.25">
      <c r="A41" s="6" t="s">
        <v>159</v>
      </c>
      <c r="B41" s="2" t="s">
        <v>166</v>
      </c>
      <c r="C41" s="13">
        <v>86898951568</v>
      </c>
      <c r="D41" s="14">
        <v>7470020716</v>
      </c>
      <c r="E41" s="20">
        <f t="shared" si="0"/>
        <v>94368972284</v>
      </c>
    </row>
    <row r="42" spans="1:12" ht="15.75" x14ac:dyDescent="0.25">
      <c r="A42" s="6" t="s">
        <v>160</v>
      </c>
      <c r="B42" s="2" t="s">
        <v>167</v>
      </c>
      <c r="C42" s="13">
        <v>82289229783</v>
      </c>
      <c r="D42" s="14"/>
      <c r="E42" s="20">
        <f t="shared" si="0"/>
        <v>82289229783</v>
      </c>
    </row>
    <row r="43" spans="1:12" ht="15.75" x14ac:dyDescent="0.25">
      <c r="A43" s="6" t="s">
        <v>161</v>
      </c>
      <c r="B43" s="2" t="s">
        <v>168</v>
      </c>
      <c r="C43" s="13">
        <v>39098603067</v>
      </c>
      <c r="D43" s="14">
        <v>5000</v>
      </c>
      <c r="E43" s="20">
        <f t="shared" si="0"/>
        <v>39098608067</v>
      </c>
    </row>
    <row r="44" spans="1:12" ht="15.75" x14ac:dyDescent="0.25">
      <c r="A44" s="6" t="s">
        <v>169</v>
      </c>
      <c r="B44" s="2" t="s">
        <v>170</v>
      </c>
      <c r="C44" s="13">
        <v>75524056235</v>
      </c>
      <c r="D44" s="14">
        <v>42893650</v>
      </c>
      <c r="E44" s="20">
        <f t="shared" si="0"/>
        <v>75566949885</v>
      </c>
    </row>
    <row r="45" spans="1:12" ht="15.75" x14ac:dyDescent="0.25">
      <c r="A45" s="3" t="s">
        <v>51</v>
      </c>
      <c r="B45" s="2" t="s">
        <v>52</v>
      </c>
      <c r="C45" s="13">
        <f>SUM(C5:C44)</f>
        <v>8570024956703.7939</v>
      </c>
      <c r="D45" s="14">
        <f>SUM(D5:D44)</f>
        <v>247831075278.67599</v>
      </c>
      <c r="E45" s="20">
        <f t="shared" si="0"/>
        <v>8817856031982.4707</v>
      </c>
    </row>
    <row r="46" spans="1:12" ht="15.75" x14ac:dyDescent="0.25">
      <c r="C46" s="16"/>
      <c r="D46" s="17"/>
    </row>
    <row r="47" spans="1:12" ht="15.75" x14ac:dyDescent="0.25">
      <c r="C47" s="16"/>
      <c r="D47" s="17"/>
    </row>
    <row r="48" spans="1:12" ht="34.5" customHeight="1" x14ac:dyDescent="0.2">
      <c r="A48" s="49" t="s">
        <v>204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1"/>
    </row>
    <row r="49" spans="1:12" ht="15.75" x14ac:dyDescent="0.25">
      <c r="A49" s="47" t="s">
        <v>70</v>
      </c>
      <c r="B49" s="47" t="s">
        <v>1</v>
      </c>
      <c r="C49" s="18" t="s">
        <v>71</v>
      </c>
      <c r="D49" s="18" t="s">
        <v>72</v>
      </c>
      <c r="E49" s="18" t="s">
        <v>73</v>
      </c>
      <c r="F49" s="18" t="s">
        <v>74</v>
      </c>
      <c r="G49" s="18" t="s">
        <v>75</v>
      </c>
      <c r="H49" s="18" t="s">
        <v>76</v>
      </c>
      <c r="I49" s="18" t="s">
        <v>143</v>
      </c>
      <c r="J49" s="18" t="s">
        <v>144</v>
      </c>
      <c r="K49" s="18" t="s">
        <v>77</v>
      </c>
      <c r="L49" s="18" t="s">
        <v>130</v>
      </c>
    </row>
    <row r="50" spans="1:12" ht="15.75" x14ac:dyDescent="0.25">
      <c r="A50" s="48"/>
      <c r="B50" s="48"/>
      <c r="C50" s="18" t="s">
        <v>134</v>
      </c>
      <c r="D50" s="18" t="s">
        <v>135</v>
      </c>
      <c r="E50" s="18" t="s">
        <v>60</v>
      </c>
      <c r="F50" s="18" t="s">
        <v>136</v>
      </c>
      <c r="G50" s="18" t="s">
        <v>64</v>
      </c>
      <c r="H50" s="18" t="s">
        <v>66</v>
      </c>
      <c r="I50" s="18" t="s">
        <v>147</v>
      </c>
      <c r="J50" s="18" t="s">
        <v>148</v>
      </c>
      <c r="K50" s="18" t="s">
        <v>68</v>
      </c>
      <c r="L50" s="18" t="s">
        <v>120</v>
      </c>
    </row>
    <row r="51" spans="1:12" ht="15.75" x14ac:dyDescent="0.25">
      <c r="A51" s="3" t="s">
        <v>2</v>
      </c>
      <c r="B51" s="2" t="s">
        <v>3</v>
      </c>
      <c r="C51" s="13">
        <v>61694044732</v>
      </c>
      <c r="D51" s="13">
        <v>1131494173</v>
      </c>
      <c r="E51" s="13">
        <v>209309430</v>
      </c>
      <c r="F51" s="13">
        <v>318392735</v>
      </c>
      <c r="G51" s="13">
        <v>86000</v>
      </c>
      <c r="H51" s="13">
        <v>138469090</v>
      </c>
      <c r="I51" s="13"/>
      <c r="J51" s="13"/>
      <c r="K51" s="13">
        <v>45765200</v>
      </c>
      <c r="L51" s="13">
        <v>63537561360</v>
      </c>
    </row>
    <row r="52" spans="1:12" ht="15.75" x14ac:dyDescent="0.25">
      <c r="A52" s="3" t="s">
        <v>4</v>
      </c>
      <c r="B52" s="2" t="s">
        <v>5</v>
      </c>
      <c r="C52" s="13">
        <v>4976929394</v>
      </c>
      <c r="D52" s="13">
        <v>672821221</v>
      </c>
      <c r="E52" s="13">
        <v>176798100</v>
      </c>
      <c r="F52" s="13">
        <v>84146000</v>
      </c>
      <c r="G52" s="13">
        <v>16680000</v>
      </c>
      <c r="H52" s="13">
        <v>10750000</v>
      </c>
      <c r="I52" s="13"/>
      <c r="J52" s="13"/>
      <c r="K52" s="13"/>
      <c r="L52" s="13">
        <v>5938124715</v>
      </c>
    </row>
    <row r="53" spans="1:12" ht="15.75" x14ac:dyDescent="0.25">
      <c r="A53" s="3" t="s">
        <v>6</v>
      </c>
      <c r="B53" s="2" t="s">
        <v>7</v>
      </c>
      <c r="C53" s="13">
        <v>274356013672</v>
      </c>
      <c r="D53" s="13">
        <v>3814171653</v>
      </c>
      <c r="E53" s="13">
        <v>6147740741</v>
      </c>
      <c r="F53" s="13">
        <v>1629262280</v>
      </c>
      <c r="G53" s="13">
        <v>207102500</v>
      </c>
      <c r="H53" s="13">
        <v>54726233126</v>
      </c>
      <c r="I53" s="13"/>
      <c r="J53" s="13"/>
      <c r="K53" s="13"/>
      <c r="L53" s="13">
        <v>340880523972</v>
      </c>
    </row>
    <row r="54" spans="1:12" ht="15.75" x14ac:dyDescent="0.25">
      <c r="A54" s="3" t="s">
        <v>8</v>
      </c>
      <c r="B54" s="2" t="s">
        <v>9</v>
      </c>
      <c r="C54" s="13">
        <v>7118452319</v>
      </c>
      <c r="D54" s="13">
        <v>638003734</v>
      </c>
      <c r="E54" s="13">
        <v>56222000</v>
      </c>
      <c r="F54" s="13">
        <v>48137200</v>
      </c>
      <c r="G54" s="13">
        <v>0</v>
      </c>
      <c r="H54" s="13">
        <v>8260414</v>
      </c>
      <c r="I54" s="13"/>
      <c r="J54" s="13"/>
      <c r="K54" s="13"/>
      <c r="L54" s="13">
        <v>7869075667</v>
      </c>
    </row>
    <row r="55" spans="1:12" ht="15.75" x14ac:dyDescent="0.25">
      <c r="A55" s="3" t="s">
        <v>10</v>
      </c>
      <c r="B55" s="2" t="s">
        <v>11</v>
      </c>
      <c r="C55" s="13">
        <v>17092136425.673</v>
      </c>
      <c r="D55" s="13">
        <v>275216263.60000002</v>
      </c>
      <c r="E55" s="13">
        <v>244909901</v>
      </c>
      <c r="F55" s="13">
        <v>112486500</v>
      </c>
      <c r="G55" s="13">
        <v>8140000</v>
      </c>
      <c r="H55" s="13">
        <v>641514610811.21997</v>
      </c>
      <c r="I55" s="13"/>
      <c r="J55" s="13"/>
      <c r="K55" s="13">
        <v>1998028108285.51</v>
      </c>
      <c r="L55" s="13">
        <v>2657275608187.0098</v>
      </c>
    </row>
    <row r="56" spans="1:12" ht="15.75" x14ac:dyDescent="0.25">
      <c r="A56" s="3" t="s">
        <v>12</v>
      </c>
      <c r="B56" s="2" t="s">
        <v>13</v>
      </c>
      <c r="C56" s="13">
        <v>1564068306841</v>
      </c>
      <c r="D56" s="13">
        <v>655872079</v>
      </c>
      <c r="E56" s="13">
        <v>11714111728</v>
      </c>
      <c r="F56" s="13">
        <v>13859206750</v>
      </c>
      <c r="G56" s="13">
        <v>265273250</v>
      </c>
      <c r="H56" s="13">
        <v>40551950</v>
      </c>
      <c r="I56" s="13"/>
      <c r="J56" s="13"/>
      <c r="K56" s="13"/>
      <c r="L56" s="13">
        <v>1590603322598</v>
      </c>
    </row>
    <row r="57" spans="1:12" ht="15.75" x14ac:dyDescent="0.25">
      <c r="A57" s="3" t="s">
        <v>14</v>
      </c>
      <c r="B57" s="2" t="s">
        <v>15</v>
      </c>
      <c r="C57" s="13">
        <v>21988431185</v>
      </c>
      <c r="D57" s="13">
        <v>152200860</v>
      </c>
      <c r="E57" s="13">
        <v>262764754</v>
      </c>
      <c r="F57" s="13">
        <v>36278960</v>
      </c>
      <c r="G57" s="13">
        <v>0</v>
      </c>
      <c r="H57" s="13">
        <v>68126250</v>
      </c>
      <c r="I57" s="13"/>
      <c r="J57" s="13">
        <v>290000</v>
      </c>
      <c r="K57" s="13">
        <v>241328067854</v>
      </c>
      <c r="L57" s="13">
        <v>263836159863</v>
      </c>
    </row>
    <row r="58" spans="1:12" ht="15.75" x14ac:dyDescent="0.25">
      <c r="A58" s="3" t="s">
        <v>149</v>
      </c>
      <c r="B58" s="2" t="s">
        <v>150</v>
      </c>
      <c r="C58" s="13">
        <v>77767233015</v>
      </c>
      <c r="D58" s="13">
        <v>1919609995</v>
      </c>
      <c r="E58" s="13">
        <v>25568459671</v>
      </c>
      <c r="F58" s="13">
        <v>832910180</v>
      </c>
      <c r="G58" s="13">
        <v>928151000</v>
      </c>
      <c r="H58" s="13">
        <v>7936750</v>
      </c>
      <c r="I58" s="13"/>
      <c r="J58" s="13">
        <v>5006438285</v>
      </c>
      <c r="K58" s="13"/>
      <c r="L58" s="13">
        <v>112030738896</v>
      </c>
    </row>
    <row r="59" spans="1:12" ht="15.75" x14ac:dyDescent="0.25">
      <c r="A59" s="3" t="s">
        <v>16</v>
      </c>
      <c r="B59" s="2" t="s">
        <v>17</v>
      </c>
      <c r="C59" s="13">
        <v>865059895938</v>
      </c>
      <c r="D59" s="13">
        <v>295683429</v>
      </c>
      <c r="E59" s="13">
        <v>1082991100</v>
      </c>
      <c r="F59" s="13">
        <v>24695000</v>
      </c>
      <c r="G59" s="13">
        <v>5710000</v>
      </c>
      <c r="H59" s="13">
        <v>128569583</v>
      </c>
      <c r="I59" s="13"/>
      <c r="J59" s="13"/>
      <c r="K59" s="13"/>
      <c r="L59" s="13">
        <v>866597545050</v>
      </c>
    </row>
    <row r="60" spans="1:12" ht="15.75" x14ac:dyDescent="0.25">
      <c r="A60" s="3" t="s">
        <v>18</v>
      </c>
      <c r="B60" s="2" t="s">
        <v>19</v>
      </c>
      <c r="C60" s="13">
        <v>49705515133</v>
      </c>
      <c r="D60" s="13">
        <v>857858606</v>
      </c>
      <c r="E60" s="13">
        <v>33084012393</v>
      </c>
      <c r="F60" s="13">
        <v>201521500</v>
      </c>
      <c r="G60" s="13">
        <v>40908500</v>
      </c>
      <c r="H60" s="13">
        <v>30068400</v>
      </c>
      <c r="I60" s="13"/>
      <c r="J60" s="13"/>
      <c r="K60" s="13"/>
      <c r="L60" s="13">
        <v>83919884532</v>
      </c>
    </row>
    <row r="61" spans="1:12" ht="15.75" x14ac:dyDescent="0.25">
      <c r="A61" s="3" t="s">
        <v>20</v>
      </c>
      <c r="B61" s="2" t="s">
        <v>21</v>
      </c>
      <c r="C61" s="13">
        <v>164187146115</v>
      </c>
      <c r="D61" s="13">
        <v>564905286.70000005</v>
      </c>
      <c r="E61" s="13">
        <v>1178348981</v>
      </c>
      <c r="F61" s="13">
        <v>637819400</v>
      </c>
      <c r="G61" s="13">
        <v>44375000</v>
      </c>
      <c r="H61" s="13">
        <v>515893425</v>
      </c>
      <c r="I61" s="13"/>
      <c r="J61" s="13"/>
      <c r="K61" s="13">
        <v>162753600</v>
      </c>
      <c r="L61" s="13">
        <v>167291241807.70001</v>
      </c>
    </row>
    <row r="62" spans="1:12" ht="15.75" x14ac:dyDescent="0.25">
      <c r="A62" s="3" t="s">
        <v>22</v>
      </c>
      <c r="B62" s="2" t="s">
        <v>23</v>
      </c>
      <c r="C62" s="13">
        <v>9445652221</v>
      </c>
      <c r="D62" s="13">
        <v>37057009</v>
      </c>
      <c r="E62" s="13">
        <v>34598782</v>
      </c>
      <c r="F62" s="13">
        <v>41475000</v>
      </c>
      <c r="G62" s="13">
        <v>0</v>
      </c>
      <c r="H62" s="13">
        <v>1794069500</v>
      </c>
      <c r="I62" s="13"/>
      <c r="J62" s="13"/>
      <c r="K62" s="13"/>
      <c r="L62" s="13">
        <v>11352852512</v>
      </c>
    </row>
    <row r="63" spans="1:12" ht="15.75" x14ac:dyDescent="0.25">
      <c r="A63" s="3" t="s">
        <v>24</v>
      </c>
      <c r="B63" s="2" t="s">
        <v>25</v>
      </c>
      <c r="C63" s="13">
        <v>4104092727</v>
      </c>
      <c r="D63" s="13">
        <v>121321901</v>
      </c>
      <c r="E63" s="13">
        <v>27724787</v>
      </c>
      <c r="F63" s="13">
        <v>11025500</v>
      </c>
      <c r="G63" s="13">
        <v>0</v>
      </c>
      <c r="H63" s="13">
        <v>1446823000</v>
      </c>
      <c r="I63" s="13"/>
      <c r="J63" s="13"/>
      <c r="K63" s="13">
        <v>236400000000</v>
      </c>
      <c r="L63" s="13">
        <v>242110987915</v>
      </c>
    </row>
    <row r="64" spans="1:12" ht="15.75" x14ac:dyDescent="0.25">
      <c r="A64" s="3" t="s">
        <v>26</v>
      </c>
      <c r="B64" s="2" t="s">
        <v>27</v>
      </c>
      <c r="C64" s="13">
        <v>15801019370</v>
      </c>
      <c r="D64" s="13">
        <v>111807170</v>
      </c>
      <c r="E64" s="13">
        <v>213288135</v>
      </c>
      <c r="F64" s="13">
        <v>7550500</v>
      </c>
      <c r="G64" s="13">
        <v>0</v>
      </c>
      <c r="H64" s="13">
        <v>927932666</v>
      </c>
      <c r="I64" s="13"/>
      <c r="J64" s="13">
        <v>44007300</v>
      </c>
      <c r="K64" s="13"/>
      <c r="L64" s="13">
        <v>17105605141</v>
      </c>
    </row>
    <row r="65" spans="1:12" ht="15.75" x14ac:dyDescent="0.25">
      <c r="A65" s="3" t="s">
        <v>28</v>
      </c>
      <c r="B65" s="2" t="s">
        <v>29</v>
      </c>
      <c r="C65" s="13">
        <v>7726740378</v>
      </c>
      <c r="D65" s="13">
        <v>271010142</v>
      </c>
      <c r="E65" s="13">
        <v>64918730</v>
      </c>
      <c r="F65" s="13">
        <v>34743500</v>
      </c>
      <c r="G65" s="13">
        <v>0</v>
      </c>
      <c r="H65" s="13">
        <v>-19430</v>
      </c>
      <c r="I65" s="13"/>
      <c r="J65" s="13"/>
      <c r="K65" s="13"/>
      <c r="L65" s="13">
        <v>8097393320</v>
      </c>
    </row>
    <row r="66" spans="1:12" ht="15.75" x14ac:dyDescent="0.25">
      <c r="A66" s="3" t="s">
        <v>173</v>
      </c>
      <c r="B66" s="3" t="s">
        <v>198</v>
      </c>
      <c r="C66" s="13">
        <v>23410001806</v>
      </c>
      <c r="D66" s="13">
        <v>307323252</v>
      </c>
      <c r="E66" s="13">
        <v>478674773</v>
      </c>
      <c r="F66" s="13">
        <v>173550810</v>
      </c>
      <c r="G66" s="13">
        <v>0</v>
      </c>
      <c r="H66" s="13">
        <v>62882230502</v>
      </c>
      <c r="I66" s="13"/>
      <c r="J66" s="13"/>
      <c r="K66" s="13">
        <v>42240000</v>
      </c>
      <c r="L66" s="13">
        <v>87294021143</v>
      </c>
    </row>
    <row r="67" spans="1:12" ht="15.75" x14ac:dyDescent="0.25">
      <c r="A67" s="3" t="s">
        <v>30</v>
      </c>
      <c r="B67" s="2" t="s">
        <v>31</v>
      </c>
      <c r="C67" s="13">
        <v>24656276624.599998</v>
      </c>
      <c r="D67" s="13">
        <v>142554262</v>
      </c>
      <c r="E67" s="13">
        <v>156467971</v>
      </c>
      <c r="F67" s="13">
        <v>26758500</v>
      </c>
      <c r="G67" s="13">
        <v>0</v>
      </c>
      <c r="H67" s="13">
        <v>81309581</v>
      </c>
      <c r="I67" s="13">
        <v>1979471866.3800001</v>
      </c>
      <c r="J67" s="13"/>
      <c r="K67" s="13">
        <v>11651271</v>
      </c>
      <c r="L67" s="13">
        <v>27054490075.98</v>
      </c>
    </row>
    <row r="68" spans="1:12" ht="15.75" x14ac:dyDescent="0.25">
      <c r="A68" s="3" t="s">
        <v>32</v>
      </c>
      <c r="B68" s="2" t="s">
        <v>33</v>
      </c>
      <c r="C68" s="13">
        <v>27526847264</v>
      </c>
      <c r="D68" s="13">
        <v>162111804.37599999</v>
      </c>
      <c r="E68" s="13">
        <v>434674853</v>
      </c>
      <c r="F68" s="13">
        <v>305606814</v>
      </c>
      <c r="G68" s="13">
        <v>0</v>
      </c>
      <c r="H68" s="13">
        <v>990386000</v>
      </c>
      <c r="I68" s="13"/>
      <c r="J68" s="13"/>
      <c r="K68" s="13"/>
      <c r="L68" s="13">
        <v>29419626735.375999</v>
      </c>
    </row>
    <row r="69" spans="1:12" ht="15.75" x14ac:dyDescent="0.25">
      <c r="A69" s="3" t="s">
        <v>34</v>
      </c>
      <c r="B69" s="2" t="s">
        <v>35</v>
      </c>
      <c r="C69" s="13">
        <v>5502126819.5710001</v>
      </c>
      <c r="D69" s="13">
        <v>12800484.800000001</v>
      </c>
      <c r="E69" s="13">
        <v>5820650</v>
      </c>
      <c r="F69" s="13">
        <v>90000</v>
      </c>
      <c r="G69" s="13">
        <v>0</v>
      </c>
      <c r="H69" s="13">
        <v>1775000</v>
      </c>
      <c r="I69" s="13"/>
      <c r="J69" s="13"/>
      <c r="K69" s="13"/>
      <c r="L69" s="13">
        <v>5522612954.3710003</v>
      </c>
    </row>
    <row r="70" spans="1:12" ht="15.75" x14ac:dyDescent="0.25">
      <c r="A70" s="3" t="s">
        <v>36</v>
      </c>
      <c r="B70" s="2" t="s">
        <v>37</v>
      </c>
      <c r="C70" s="13">
        <v>6135002465.4040003</v>
      </c>
      <c r="D70" s="13">
        <v>131384867</v>
      </c>
      <c r="E70" s="13">
        <v>33154869</v>
      </c>
      <c r="F70" s="13">
        <v>186000</v>
      </c>
      <c r="G70" s="13">
        <v>0</v>
      </c>
      <c r="H70" s="13">
        <v>525000</v>
      </c>
      <c r="I70" s="13"/>
      <c r="J70" s="13"/>
      <c r="K70" s="13"/>
      <c r="L70" s="13">
        <v>6300253201.4040003</v>
      </c>
    </row>
    <row r="71" spans="1:12" ht="15.75" x14ac:dyDescent="0.25">
      <c r="A71" s="3" t="s">
        <v>38</v>
      </c>
      <c r="B71" s="2" t="s">
        <v>39</v>
      </c>
      <c r="C71" s="13">
        <v>5520447623</v>
      </c>
      <c r="D71" s="13">
        <v>126173954</v>
      </c>
      <c r="E71" s="13">
        <v>110385559</v>
      </c>
      <c r="F71" s="13">
        <v>17300000</v>
      </c>
      <c r="G71" s="13">
        <v>0</v>
      </c>
      <c r="H71" s="13">
        <v>112790077273</v>
      </c>
      <c r="I71" s="13"/>
      <c r="J71" s="13"/>
      <c r="K71" s="13"/>
      <c r="L71" s="13">
        <v>118564384409</v>
      </c>
    </row>
    <row r="72" spans="1:12" ht="15.75" x14ac:dyDescent="0.25">
      <c r="A72" s="3" t="s">
        <v>40</v>
      </c>
      <c r="B72" s="2" t="s">
        <v>41</v>
      </c>
      <c r="C72" s="13">
        <v>315155006721.95203</v>
      </c>
      <c r="D72" s="13">
        <v>1782812654</v>
      </c>
      <c r="E72" s="13">
        <v>660810588</v>
      </c>
      <c r="F72" s="13">
        <v>190277741</v>
      </c>
      <c r="G72" s="13">
        <v>42992500</v>
      </c>
      <c r="H72" s="13">
        <v>465350269</v>
      </c>
      <c r="I72" s="13"/>
      <c r="J72" s="13"/>
      <c r="K72" s="13">
        <v>17094000</v>
      </c>
      <c r="L72" s="13">
        <v>318314344473.95203</v>
      </c>
    </row>
    <row r="73" spans="1:12" ht="15.75" x14ac:dyDescent="0.25">
      <c r="A73" s="3" t="s">
        <v>42</v>
      </c>
      <c r="B73" s="2" t="s">
        <v>43</v>
      </c>
      <c r="C73" s="13">
        <v>3344987765</v>
      </c>
      <c r="D73" s="13">
        <v>73923348</v>
      </c>
      <c r="E73" s="13">
        <v>35509500</v>
      </c>
      <c r="F73" s="13"/>
      <c r="G73" s="13">
        <v>0</v>
      </c>
      <c r="H73" s="13">
        <v>76449170535</v>
      </c>
      <c r="I73" s="13"/>
      <c r="J73" s="13"/>
      <c r="K73" s="13"/>
      <c r="L73" s="13">
        <v>79903591148</v>
      </c>
    </row>
    <row r="74" spans="1:12" ht="15.75" x14ac:dyDescent="0.25">
      <c r="A74" s="3" t="s">
        <v>44</v>
      </c>
      <c r="B74" s="2" t="s">
        <v>45</v>
      </c>
      <c r="C74" s="13">
        <v>1829597162</v>
      </c>
      <c r="D74" s="13">
        <v>137660284</v>
      </c>
      <c r="E74" s="13">
        <v>45500550</v>
      </c>
      <c r="F74" s="13">
        <v>20436000</v>
      </c>
      <c r="G74" s="13">
        <v>0</v>
      </c>
      <c r="H74" s="13">
        <v>1283383940</v>
      </c>
      <c r="I74" s="13"/>
      <c r="J74" s="13"/>
      <c r="K74" s="13"/>
      <c r="L74" s="13">
        <v>3316577936</v>
      </c>
    </row>
    <row r="75" spans="1:12" ht="15.75" x14ac:dyDescent="0.25">
      <c r="A75" s="3" t="s">
        <v>46</v>
      </c>
      <c r="B75" s="2" t="s">
        <v>47</v>
      </c>
      <c r="C75" s="13">
        <v>1501062145</v>
      </c>
      <c r="D75" s="13">
        <v>816250</v>
      </c>
      <c r="E75" s="13">
        <v>1478353</v>
      </c>
      <c r="F75" s="13"/>
      <c r="G75" s="13">
        <v>0</v>
      </c>
      <c r="H75" s="13"/>
      <c r="I75" s="13"/>
      <c r="J75" s="13"/>
      <c r="K75" s="13">
        <v>985430161</v>
      </c>
      <c r="L75" s="13">
        <v>2488786909</v>
      </c>
    </row>
    <row r="76" spans="1:12" ht="15.75" x14ac:dyDescent="0.25">
      <c r="A76" s="3" t="s">
        <v>48</v>
      </c>
      <c r="B76" s="2" t="s">
        <v>49</v>
      </c>
      <c r="C76" s="13">
        <v>46971567058</v>
      </c>
      <c r="D76" s="13">
        <v>570714336</v>
      </c>
      <c r="E76" s="13">
        <v>153091520</v>
      </c>
      <c r="F76" s="13">
        <v>30736250</v>
      </c>
      <c r="G76" s="13">
        <v>0</v>
      </c>
      <c r="H76" s="13">
        <v>312851500</v>
      </c>
      <c r="I76" s="13"/>
      <c r="J76" s="13">
        <v>189351956</v>
      </c>
      <c r="K76" s="13"/>
      <c r="L76" s="13">
        <v>48228312620</v>
      </c>
    </row>
    <row r="77" spans="1:12" ht="15.75" x14ac:dyDescent="0.25">
      <c r="A77" s="3" t="s">
        <v>174</v>
      </c>
      <c r="B77" s="2" t="s">
        <v>50</v>
      </c>
      <c r="C77" s="13">
        <v>52857060949</v>
      </c>
      <c r="D77" s="13">
        <v>3118368192</v>
      </c>
      <c r="E77" s="13">
        <v>148949605</v>
      </c>
      <c r="F77" s="13">
        <v>21912000</v>
      </c>
      <c r="G77" s="13">
        <v>9276000</v>
      </c>
      <c r="H77" s="13">
        <v>3703000</v>
      </c>
      <c r="I77" s="13"/>
      <c r="J77" s="13"/>
      <c r="K77" s="13">
        <v>4079509608</v>
      </c>
      <c r="L77" s="13">
        <v>60238779354</v>
      </c>
    </row>
    <row r="78" spans="1:12" ht="15.75" x14ac:dyDescent="0.25">
      <c r="A78" s="3" t="s">
        <v>175</v>
      </c>
      <c r="B78" s="2" t="s">
        <v>182</v>
      </c>
      <c r="C78" s="13">
        <v>131522028252</v>
      </c>
      <c r="D78" s="13">
        <v>707454371</v>
      </c>
      <c r="E78" s="13">
        <v>1150703953</v>
      </c>
      <c r="F78" s="13">
        <v>381155500</v>
      </c>
      <c r="G78" s="13">
        <v>233807000</v>
      </c>
      <c r="H78" s="13">
        <v>300000</v>
      </c>
      <c r="I78" s="13"/>
      <c r="J78" s="13">
        <v>7274000</v>
      </c>
      <c r="K78" s="13"/>
      <c r="L78" s="13">
        <v>134002723076</v>
      </c>
    </row>
    <row r="79" spans="1:12" ht="15.75" x14ac:dyDescent="0.25">
      <c r="A79" s="6" t="s">
        <v>155</v>
      </c>
      <c r="B79" s="2" t="s">
        <v>162</v>
      </c>
      <c r="C79" s="13">
        <v>375028295526</v>
      </c>
      <c r="D79" s="13">
        <v>2785518463</v>
      </c>
      <c r="E79" s="13">
        <v>2013969424</v>
      </c>
      <c r="F79" s="13">
        <v>222718050</v>
      </c>
      <c r="G79" s="13">
        <v>73369000</v>
      </c>
      <c r="H79" s="13">
        <v>315771049</v>
      </c>
      <c r="I79" s="13"/>
      <c r="J79" s="13">
        <v>647500</v>
      </c>
      <c r="K79" s="13"/>
      <c r="L79" s="13">
        <v>380440289012</v>
      </c>
    </row>
    <row r="80" spans="1:12" ht="15.75" x14ac:dyDescent="0.25">
      <c r="A80" s="6" t="s">
        <v>176</v>
      </c>
      <c r="B80" s="2" t="s">
        <v>183</v>
      </c>
      <c r="C80" s="13">
        <v>121287325639</v>
      </c>
      <c r="D80" s="13">
        <v>818761349</v>
      </c>
      <c r="E80" s="13">
        <v>263763108</v>
      </c>
      <c r="F80" s="13">
        <v>68327000</v>
      </c>
      <c r="G80" s="13">
        <v>6973500</v>
      </c>
      <c r="H80" s="13">
        <v>40000000</v>
      </c>
      <c r="I80" s="13"/>
      <c r="J80" s="13">
        <v>735000</v>
      </c>
      <c r="K80" s="13"/>
      <c r="L80" s="13">
        <v>122485885596</v>
      </c>
    </row>
    <row r="81" spans="1:12" ht="15.75" x14ac:dyDescent="0.25">
      <c r="A81" s="6" t="s">
        <v>156</v>
      </c>
      <c r="B81" s="2" t="s">
        <v>163</v>
      </c>
      <c r="C81" s="13">
        <v>101897134482</v>
      </c>
      <c r="D81" s="13">
        <v>447196216</v>
      </c>
      <c r="E81" s="13">
        <v>554717995</v>
      </c>
      <c r="F81" s="13">
        <v>27403250</v>
      </c>
      <c r="G81" s="13">
        <v>1389000</v>
      </c>
      <c r="H81" s="13"/>
      <c r="I81" s="13"/>
      <c r="J81" s="13"/>
      <c r="K81" s="13"/>
      <c r="L81" s="13">
        <v>102927840943</v>
      </c>
    </row>
    <row r="82" spans="1:12" ht="15.75" x14ac:dyDescent="0.25">
      <c r="A82" s="6" t="s">
        <v>157</v>
      </c>
      <c r="B82" s="2" t="s">
        <v>164</v>
      </c>
      <c r="C82" s="13">
        <v>121570508317</v>
      </c>
      <c r="D82" s="13">
        <v>597104975</v>
      </c>
      <c r="E82" s="13">
        <v>517774635</v>
      </c>
      <c r="F82" s="13">
        <v>35202302</v>
      </c>
      <c r="G82" s="13">
        <v>24705000</v>
      </c>
      <c r="H82" s="13">
        <v>191874130</v>
      </c>
      <c r="I82" s="13"/>
      <c r="J82" s="13">
        <v>4709500</v>
      </c>
      <c r="K82" s="13"/>
      <c r="L82" s="13">
        <v>122941878859</v>
      </c>
    </row>
    <row r="83" spans="1:12" ht="15.75" x14ac:dyDescent="0.25">
      <c r="A83" s="6" t="s">
        <v>171</v>
      </c>
      <c r="B83" s="2" t="s">
        <v>172</v>
      </c>
      <c r="C83" s="13">
        <v>55656137752</v>
      </c>
      <c r="D83" s="13">
        <v>480994400</v>
      </c>
      <c r="E83" s="13">
        <v>720305251</v>
      </c>
      <c r="F83" s="13">
        <v>36970700</v>
      </c>
      <c r="G83" s="13">
        <v>18589000</v>
      </c>
      <c r="H83" s="13">
        <v>73095000</v>
      </c>
      <c r="I83" s="13"/>
      <c r="J83" s="13">
        <v>1816000</v>
      </c>
      <c r="K83" s="13"/>
      <c r="L83" s="13">
        <v>56987908103</v>
      </c>
    </row>
    <row r="84" spans="1:12" ht="15.75" x14ac:dyDescent="0.25">
      <c r="A84" s="6" t="s">
        <v>158</v>
      </c>
      <c r="B84" s="2" t="s">
        <v>165</v>
      </c>
      <c r="C84" s="13">
        <v>76201795479</v>
      </c>
      <c r="D84" s="13">
        <v>378236994</v>
      </c>
      <c r="E84" s="13">
        <v>420384644</v>
      </c>
      <c r="F84" s="13">
        <v>24196750</v>
      </c>
      <c r="G84" s="13">
        <v>1860000</v>
      </c>
      <c r="H84" s="13">
        <v>214430000</v>
      </c>
      <c r="I84" s="13"/>
      <c r="J84" s="13">
        <v>1730000</v>
      </c>
      <c r="K84" s="13"/>
      <c r="L84" s="13">
        <v>77242633867</v>
      </c>
    </row>
    <row r="85" spans="1:12" ht="15.75" x14ac:dyDescent="0.25">
      <c r="A85" s="6" t="s">
        <v>177</v>
      </c>
      <c r="B85" s="2" t="s">
        <v>184</v>
      </c>
      <c r="C85" s="13">
        <v>62732436448</v>
      </c>
      <c r="D85" s="13">
        <v>605774301</v>
      </c>
      <c r="E85" s="13">
        <v>539748736</v>
      </c>
      <c r="F85" s="13">
        <v>171708620</v>
      </c>
      <c r="G85" s="13">
        <v>12915000</v>
      </c>
      <c r="H85" s="13">
        <v>28916994</v>
      </c>
      <c r="I85" s="13"/>
      <c r="J85" s="13">
        <v>1050000</v>
      </c>
      <c r="K85" s="13"/>
      <c r="L85" s="13">
        <v>64092550099</v>
      </c>
    </row>
    <row r="86" spans="1:12" ht="15.75" x14ac:dyDescent="0.25">
      <c r="A86" s="6" t="s">
        <v>159</v>
      </c>
      <c r="B86" s="2" t="s">
        <v>166</v>
      </c>
      <c r="C86" s="13">
        <v>85743599698</v>
      </c>
      <c r="D86" s="13">
        <v>607495845</v>
      </c>
      <c r="E86" s="13">
        <v>413757825</v>
      </c>
      <c r="F86" s="13">
        <v>75663200</v>
      </c>
      <c r="G86" s="13">
        <v>21552000</v>
      </c>
      <c r="H86" s="13">
        <v>35973000</v>
      </c>
      <c r="I86" s="13"/>
      <c r="J86" s="13">
        <v>910000</v>
      </c>
      <c r="K86" s="13"/>
      <c r="L86" s="13">
        <v>86898951568</v>
      </c>
    </row>
    <row r="87" spans="1:12" ht="15.75" x14ac:dyDescent="0.25">
      <c r="A87" s="6" t="s">
        <v>160</v>
      </c>
      <c r="B87" s="2" t="s">
        <v>167</v>
      </c>
      <c r="C87" s="13">
        <v>81131150698</v>
      </c>
      <c r="D87" s="13">
        <v>563323084</v>
      </c>
      <c r="E87" s="13">
        <v>349514851</v>
      </c>
      <c r="F87" s="13">
        <v>90341150</v>
      </c>
      <c r="G87" s="13">
        <v>1950000</v>
      </c>
      <c r="H87" s="13">
        <v>152950000</v>
      </c>
      <c r="I87" s="13"/>
      <c r="J87" s="13"/>
      <c r="K87" s="13"/>
      <c r="L87" s="13">
        <v>82289229783</v>
      </c>
    </row>
    <row r="88" spans="1:12" ht="15.75" x14ac:dyDescent="0.25">
      <c r="A88" s="6" t="s">
        <v>161</v>
      </c>
      <c r="B88" s="2" t="s">
        <v>168</v>
      </c>
      <c r="C88" s="13">
        <v>38426712840</v>
      </c>
      <c r="D88" s="13">
        <v>228333750</v>
      </c>
      <c r="E88" s="13">
        <v>410111311</v>
      </c>
      <c r="F88" s="13">
        <v>7788500</v>
      </c>
      <c r="G88" s="13">
        <v>0</v>
      </c>
      <c r="H88" s="13">
        <v>25656666</v>
      </c>
      <c r="I88" s="13"/>
      <c r="J88" s="13"/>
      <c r="K88" s="13"/>
      <c r="L88" s="13">
        <v>39098603067</v>
      </c>
    </row>
    <row r="89" spans="1:12" ht="22.5" customHeight="1" x14ac:dyDescent="0.25">
      <c r="A89" s="6" t="s">
        <v>169</v>
      </c>
      <c r="B89" s="2" t="s">
        <v>170</v>
      </c>
      <c r="C89" s="19">
        <v>74534021425</v>
      </c>
      <c r="D89" s="19">
        <v>372472366</v>
      </c>
      <c r="E89" s="19">
        <v>586222444</v>
      </c>
      <c r="F89" s="19">
        <v>7115000</v>
      </c>
      <c r="G89" s="19">
        <v>975000</v>
      </c>
      <c r="H89" s="19">
        <v>23250000</v>
      </c>
      <c r="I89" s="19"/>
      <c r="J89" s="19"/>
      <c r="K89" s="19"/>
      <c r="L89" s="19">
        <v>75524056235</v>
      </c>
    </row>
    <row r="90" spans="1:12" ht="15.75" x14ac:dyDescent="0.25">
      <c r="A90" s="3" t="s">
        <v>51</v>
      </c>
      <c r="B90" s="2" t="s">
        <v>52</v>
      </c>
      <c r="C90" s="20">
        <f t="shared" ref="C90:L90" si="1">SUM(C51:C89)</f>
        <v>4985232740425.1992</v>
      </c>
      <c r="D90" s="20">
        <f t="shared" si="1"/>
        <v>26678343324.475998</v>
      </c>
      <c r="E90" s="20">
        <f t="shared" si="1"/>
        <v>90271692201</v>
      </c>
      <c r="F90" s="20">
        <f t="shared" si="1"/>
        <v>19815095142</v>
      </c>
      <c r="G90" s="20">
        <f t="shared" si="1"/>
        <v>1966779250</v>
      </c>
      <c r="H90" s="20">
        <f t="shared" si="1"/>
        <v>957721254974.21997</v>
      </c>
      <c r="I90" s="20">
        <f t="shared" si="1"/>
        <v>1979471866.3800001</v>
      </c>
      <c r="J90" s="20">
        <f t="shared" si="1"/>
        <v>5258959541</v>
      </c>
      <c r="K90" s="20">
        <f t="shared" si="1"/>
        <v>2481100619979.5098</v>
      </c>
      <c r="L90" s="20">
        <f t="shared" si="1"/>
        <v>8570024956703.7939</v>
      </c>
    </row>
    <row r="93" spans="1:12" ht="15.75" x14ac:dyDescent="0.25">
      <c r="A93" s="52" t="s">
        <v>137</v>
      </c>
      <c r="B93" s="53"/>
      <c r="C93" s="53"/>
      <c r="D93" s="53"/>
      <c r="E93" s="53"/>
      <c r="F93" s="53"/>
      <c r="G93" s="53"/>
      <c r="H93" s="54"/>
    </row>
    <row r="94" spans="1:12" ht="15.75" x14ac:dyDescent="0.2">
      <c r="A94" s="47" t="s">
        <v>70</v>
      </c>
      <c r="B94" s="47" t="s">
        <v>1</v>
      </c>
      <c r="C94" s="21" t="s">
        <v>115</v>
      </c>
      <c r="D94" s="21" t="s">
        <v>116</v>
      </c>
      <c r="E94" s="21" t="s">
        <v>117</v>
      </c>
      <c r="F94" s="21" t="s">
        <v>118</v>
      </c>
      <c r="G94" s="21" t="s">
        <v>119</v>
      </c>
      <c r="H94" s="21" t="s">
        <v>131</v>
      </c>
    </row>
    <row r="95" spans="1:12" ht="15.75" x14ac:dyDescent="0.2">
      <c r="A95" s="48"/>
      <c r="B95" s="48"/>
      <c r="C95" s="21" t="s">
        <v>105</v>
      </c>
      <c r="D95" s="21" t="s">
        <v>107</v>
      </c>
      <c r="E95" s="21" t="s">
        <v>109</v>
      </c>
      <c r="F95" s="21" t="s">
        <v>111</v>
      </c>
      <c r="G95" s="21" t="s">
        <v>113</v>
      </c>
      <c r="H95" s="21" t="s">
        <v>120</v>
      </c>
    </row>
    <row r="96" spans="1:12" ht="15.75" x14ac:dyDescent="0.25">
      <c r="A96" s="3" t="s">
        <v>2</v>
      </c>
      <c r="B96" s="3" t="s">
        <v>3</v>
      </c>
      <c r="C96" s="14"/>
      <c r="D96" s="14"/>
      <c r="E96" s="14"/>
      <c r="F96" s="14">
        <v>317858099</v>
      </c>
      <c r="G96" s="14"/>
      <c r="H96" s="14">
        <v>317858099</v>
      </c>
    </row>
    <row r="97" spans="1:8" ht="15.75" x14ac:dyDescent="0.25">
      <c r="A97" s="6" t="s">
        <v>4</v>
      </c>
      <c r="B97" s="2" t="s">
        <v>5</v>
      </c>
      <c r="C97" s="14"/>
      <c r="D97" s="14"/>
      <c r="E97" s="14"/>
      <c r="F97" s="14">
        <v>5000</v>
      </c>
      <c r="G97" s="14"/>
      <c r="H97" s="14">
        <v>5000</v>
      </c>
    </row>
    <row r="98" spans="1:8" ht="15.75" x14ac:dyDescent="0.25">
      <c r="A98" s="3" t="s">
        <v>6</v>
      </c>
      <c r="B98" s="3" t="s">
        <v>7</v>
      </c>
      <c r="C98" s="14">
        <v>44129637</v>
      </c>
      <c r="D98" s="14"/>
      <c r="E98" s="14"/>
      <c r="F98" s="14">
        <v>2863169838</v>
      </c>
      <c r="G98" s="14"/>
      <c r="H98" s="14">
        <v>2907299475</v>
      </c>
    </row>
    <row r="99" spans="1:8" ht="15.75" x14ac:dyDescent="0.25">
      <c r="A99" s="3" t="s">
        <v>8</v>
      </c>
      <c r="B99" s="3" t="s">
        <v>9</v>
      </c>
      <c r="C99" s="14"/>
      <c r="D99" s="14"/>
      <c r="E99" s="14"/>
      <c r="F99" s="14">
        <v>2000</v>
      </c>
      <c r="G99" s="14"/>
      <c r="H99" s="14">
        <v>2000</v>
      </c>
    </row>
    <row r="100" spans="1:8" ht="15.75" x14ac:dyDescent="0.25">
      <c r="A100" s="3" t="s">
        <v>151</v>
      </c>
      <c r="B100" s="3" t="s">
        <v>11</v>
      </c>
      <c r="C100" s="14"/>
      <c r="D100" s="14"/>
      <c r="E100" s="14"/>
      <c r="F100" s="14">
        <v>430258590</v>
      </c>
      <c r="G100" s="14"/>
      <c r="H100" s="14">
        <v>430258590</v>
      </c>
    </row>
    <row r="101" spans="1:8" ht="15.75" x14ac:dyDescent="0.25">
      <c r="A101" s="3" t="s">
        <v>12</v>
      </c>
      <c r="B101" s="3" t="s">
        <v>13</v>
      </c>
      <c r="C101" s="14"/>
      <c r="D101" s="14"/>
      <c r="E101" s="14"/>
      <c r="F101" s="14">
        <v>14292899400</v>
      </c>
      <c r="G101" s="14"/>
      <c r="H101" s="14">
        <v>14292899400</v>
      </c>
    </row>
    <row r="102" spans="1:8" ht="15.75" x14ac:dyDescent="0.25">
      <c r="A102" s="3" t="s">
        <v>14</v>
      </c>
      <c r="B102" s="3" t="s">
        <v>15</v>
      </c>
      <c r="C102" s="14"/>
      <c r="D102" s="14"/>
      <c r="E102" s="14"/>
      <c r="F102" s="14">
        <v>1000</v>
      </c>
      <c r="G102" s="14"/>
      <c r="H102" s="14">
        <v>1000</v>
      </c>
    </row>
    <row r="103" spans="1:8" ht="15.75" x14ac:dyDescent="0.25">
      <c r="A103" s="3" t="s">
        <v>178</v>
      </c>
      <c r="B103" s="3" t="s">
        <v>152</v>
      </c>
      <c r="C103" s="14"/>
      <c r="D103" s="14"/>
      <c r="E103" s="14"/>
      <c r="F103" s="14">
        <v>1903000</v>
      </c>
      <c r="G103" s="14"/>
      <c r="H103" s="14">
        <v>1903000</v>
      </c>
    </row>
    <row r="104" spans="1:8" ht="15.75" x14ac:dyDescent="0.25">
      <c r="A104" s="3" t="s">
        <v>20</v>
      </c>
      <c r="B104" s="3" t="s">
        <v>21</v>
      </c>
      <c r="C104" s="14"/>
      <c r="D104" s="14"/>
      <c r="E104" s="14"/>
      <c r="F104" s="14"/>
      <c r="G104" s="14">
        <v>3124750</v>
      </c>
      <c r="H104" s="14">
        <v>3124750</v>
      </c>
    </row>
    <row r="105" spans="1:8" ht="15.75" x14ac:dyDescent="0.25">
      <c r="A105" s="3" t="s">
        <v>22</v>
      </c>
      <c r="B105" s="3" t="s">
        <v>23</v>
      </c>
      <c r="C105" s="14"/>
      <c r="D105" s="14"/>
      <c r="E105" s="14"/>
      <c r="F105" s="14">
        <v>98769302270</v>
      </c>
      <c r="G105" s="14"/>
      <c r="H105" s="14">
        <v>98769302270</v>
      </c>
    </row>
    <row r="106" spans="1:8" ht="15.75" x14ac:dyDescent="0.25">
      <c r="A106" s="3" t="s">
        <v>24</v>
      </c>
      <c r="B106" s="3" t="s">
        <v>25</v>
      </c>
      <c r="C106" s="14"/>
      <c r="D106" s="14"/>
      <c r="E106" s="14"/>
      <c r="F106" s="14">
        <v>1000</v>
      </c>
      <c r="G106" s="14"/>
      <c r="H106" s="14">
        <v>1000</v>
      </c>
    </row>
    <row r="107" spans="1:8" ht="15.75" x14ac:dyDescent="0.25">
      <c r="A107" s="3" t="s">
        <v>28</v>
      </c>
      <c r="B107" s="2" t="s">
        <v>29</v>
      </c>
      <c r="C107" s="14"/>
      <c r="D107" s="14"/>
      <c r="E107" s="14">
        <v>249274567</v>
      </c>
      <c r="F107" s="14"/>
      <c r="G107" s="14"/>
      <c r="H107" s="14">
        <v>249274567</v>
      </c>
    </row>
    <row r="108" spans="1:8" ht="15.75" x14ac:dyDescent="0.25">
      <c r="A108" s="3" t="s">
        <v>173</v>
      </c>
      <c r="B108" s="3" t="s">
        <v>198</v>
      </c>
      <c r="C108" s="14"/>
      <c r="D108" s="14"/>
      <c r="E108" s="14">
        <v>561436637</v>
      </c>
      <c r="F108" s="14">
        <v>28259577398</v>
      </c>
      <c r="G108" s="14"/>
      <c r="H108" s="14">
        <v>28821014035</v>
      </c>
    </row>
    <row r="109" spans="1:8" ht="15.75" x14ac:dyDescent="0.25">
      <c r="A109" s="3" t="s">
        <v>30</v>
      </c>
      <c r="B109" s="3" t="s">
        <v>31</v>
      </c>
      <c r="C109" s="14">
        <v>49083632</v>
      </c>
      <c r="D109" s="14"/>
      <c r="E109" s="14"/>
      <c r="F109" s="14"/>
      <c r="G109" s="14"/>
      <c r="H109" s="14">
        <v>49083632</v>
      </c>
    </row>
    <row r="110" spans="1:8" ht="15.75" x14ac:dyDescent="0.25">
      <c r="A110" s="3" t="s">
        <v>32</v>
      </c>
      <c r="B110" s="3" t="s">
        <v>33</v>
      </c>
      <c r="C110" s="14">
        <v>566743987</v>
      </c>
      <c r="D110" s="14"/>
      <c r="E110" s="14"/>
      <c r="F110" s="14"/>
      <c r="G110" s="14"/>
      <c r="H110" s="14">
        <v>566743987</v>
      </c>
    </row>
    <row r="111" spans="1:8" ht="15.75" x14ac:dyDescent="0.25">
      <c r="A111" s="3" t="s">
        <v>34</v>
      </c>
      <c r="B111" s="3" t="s">
        <v>35</v>
      </c>
      <c r="C111" s="14"/>
      <c r="D111" s="14">
        <v>23322875980.220001</v>
      </c>
      <c r="E111" s="14"/>
      <c r="F111" s="14"/>
      <c r="G111" s="14">
        <v>1000</v>
      </c>
      <c r="H111" s="14">
        <v>23322876980.220001</v>
      </c>
    </row>
    <row r="112" spans="1:8" ht="15.75" x14ac:dyDescent="0.25">
      <c r="A112" s="3" t="s">
        <v>181</v>
      </c>
      <c r="B112" s="3" t="s">
        <v>37</v>
      </c>
      <c r="C112" s="14"/>
      <c r="D112" s="14"/>
      <c r="E112" s="14"/>
      <c r="F112" s="14">
        <v>56500</v>
      </c>
      <c r="G112" s="14"/>
      <c r="H112" s="14">
        <v>56500</v>
      </c>
    </row>
    <row r="113" spans="1:9" ht="15.75" x14ac:dyDescent="0.25">
      <c r="A113" s="3" t="s">
        <v>38</v>
      </c>
      <c r="B113" s="3" t="s">
        <v>39</v>
      </c>
      <c r="C113" s="14"/>
      <c r="D113" s="14">
        <v>1958541443</v>
      </c>
      <c r="E113" s="14"/>
      <c r="F113" s="14"/>
      <c r="G113" s="14"/>
      <c r="H113" s="14">
        <v>1958541443</v>
      </c>
    </row>
    <row r="114" spans="1:9" ht="15.75" x14ac:dyDescent="0.25">
      <c r="A114" s="3" t="s">
        <v>40</v>
      </c>
      <c r="B114" s="3" t="s">
        <v>41</v>
      </c>
      <c r="C114" s="14"/>
      <c r="D114" s="14"/>
      <c r="E114" s="14"/>
      <c r="F114" s="14">
        <v>907125709</v>
      </c>
      <c r="G114" s="14">
        <v>8423290366</v>
      </c>
      <c r="H114" s="14">
        <v>9330416075</v>
      </c>
    </row>
    <row r="115" spans="1:9" ht="15.75" x14ac:dyDescent="0.25">
      <c r="A115" s="3" t="s">
        <v>42</v>
      </c>
      <c r="B115" s="3" t="s">
        <v>43</v>
      </c>
      <c r="C115" s="14"/>
      <c r="D115" s="14">
        <v>7360358749.7200003</v>
      </c>
      <c r="E115" s="14"/>
      <c r="F115" s="14">
        <v>388500</v>
      </c>
      <c r="G115" s="14"/>
      <c r="H115" s="14">
        <v>7360747249.7200003</v>
      </c>
    </row>
    <row r="116" spans="1:9" ht="15.75" x14ac:dyDescent="0.25">
      <c r="A116" s="3" t="s">
        <v>44</v>
      </c>
      <c r="B116" s="3" t="s">
        <v>45</v>
      </c>
      <c r="C116" s="14"/>
      <c r="D116" s="14"/>
      <c r="E116" s="14">
        <v>1000</v>
      </c>
      <c r="F116" s="14"/>
      <c r="G116" s="14"/>
      <c r="H116" s="14">
        <v>1000</v>
      </c>
    </row>
    <row r="117" spans="1:9" ht="15.75" x14ac:dyDescent="0.25">
      <c r="A117" s="3" t="s">
        <v>48</v>
      </c>
      <c r="B117" s="3" t="s">
        <v>49</v>
      </c>
      <c r="C117" s="14"/>
      <c r="D117" s="14">
        <v>1998387471</v>
      </c>
      <c r="E117" s="14">
        <v>7657268483</v>
      </c>
      <c r="F117" s="14">
        <v>27381736630</v>
      </c>
      <c r="G117" s="14">
        <v>972548295</v>
      </c>
      <c r="H117" s="14">
        <v>38009940879</v>
      </c>
    </row>
    <row r="118" spans="1:9" ht="15.75" x14ac:dyDescent="0.25">
      <c r="A118" s="3" t="s">
        <v>174</v>
      </c>
      <c r="B118" s="3" t="s">
        <v>50</v>
      </c>
      <c r="C118" s="14"/>
      <c r="D118" s="14"/>
      <c r="E118" s="14"/>
      <c r="F118" s="14">
        <v>33476300.736000001</v>
      </c>
      <c r="G118" s="14"/>
      <c r="H118" s="14">
        <v>33476300.736000001</v>
      </c>
    </row>
    <row r="119" spans="1:9" ht="15.75" x14ac:dyDescent="0.25">
      <c r="A119" s="3" t="s">
        <v>175</v>
      </c>
      <c r="B119" s="2" t="s">
        <v>182</v>
      </c>
      <c r="C119" s="14"/>
      <c r="D119" s="14"/>
      <c r="E119" s="14">
        <v>3248799265</v>
      </c>
      <c r="F119" s="14">
        <v>3292639625</v>
      </c>
      <c r="G119" s="14">
        <v>15453750</v>
      </c>
      <c r="H119" s="14">
        <v>6556892640</v>
      </c>
    </row>
    <row r="120" spans="1:9" ht="15.75" x14ac:dyDescent="0.25">
      <c r="A120" s="3" t="s">
        <v>199</v>
      </c>
      <c r="B120" s="2" t="s">
        <v>201</v>
      </c>
      <c r="C120" s="14"/>
      <c r="D120" s="14">
        <v>3806432383</v>
      </c>
      <c r="E120" s="14">
        <v>3538803657</v>
      </c>
      <c r="F120" s="14"/>
      <c r="G120" s="14">
        <v>-8800000</v>
      </c>
      <c r="H120" s="14">
        <v>7336436040</v>
      </c>
    </row>
    <row r="121" spans="1:9" ht="15.75" x14ac:dyDescent="0.25">
      <c r="A121" s="3" t="s">
        <v>159</v>
      </c>
      <c r="B121" s="2" t="s">
        <v>166</v>
      </c>
      <c r="C121" s="14"/>
      <c r="D121" s="14"/>
      <c r="E121" s="14">
        <v>-303759252</v>
      </c>
      <c r="F121" s="14">
        <v>7773779968</v>
      </c>
      <c r="G121" s="14"/>
      <c r="H121" s="14">
        <v>7470020716</v>
      </c>
    </row>
    <row r="122" spans="1:9" ht="15.75" x14ac:dyDescent="0.25">
      <c r="A122" s="3" t="s">
        <v>179</v>
      </c>
      <c r="B122" s="2" t="s">
        <v>168</v>
      </c>
      <c r="C122" s="14"/>
      <c r="D122" s="14"/>
      <c r="E122" s="14"/>
      <c r="F122" s="14">
        <v>5000</v>
      </c>
      <c r="G122" s="14"/>
      <c r="H122" s="14">
        <v>5000</v>
      </c>
    </row>
    <row r="123" spans="1:9" ht="15.75" x14ac:dyDescent="0.25">
      <c r="A123" s="3" t="s">
        <v>180</v>
      </c>
      <c r="B123" s="2" t="s">
        <v>170</v>
      </c>
      <c r="C123" s="14"/>
      <c r="D123" s="14"/>
      <c r="E123" s="14">
        <v>42893650</v>
      </c>
      <c r="F123" s="14"/>
      <c r="G123" s="14"/>
      <c r="H123" s="14">
        <v>42893650</v>
      </c>
    </row>
    <row r="124" spans="1:9" ht="15.75" x14ac:dyDescent="0.25">
      <c r="A124" s="3" t="s">
        <v>51</v>
      </c>
      <c r="B124" s="3" t="s">
        <v>52</v>
      </c>
      <c r="C124" s="14">
        <f t="shared" ref="C124:H124" si="2">SUM(C96:C123)</f>
        <v>659957256</v>
      </c>
      <c r="D124" s="14">
        <f t="shared" si="2"/>
        <v>38446596026.940002</v>
      </c>
      <c r="E124" s="14">
        <f t="shared" si="2"/>
        <v>14994718007</v>
      </c>
      <c r="F124" s="14">
        <f t="shared" si="2"/>
        <v>184324185827.73599</v>
      </c>
      <c r="G124" s="14">
        <f t="shared" si="2"/>
        <v>9405618161</v>
      </c>
      <c r="H124" s="14">
        <f t="shared" si="2"/>
        <v>247831075278.67599</v>
      </c>
    </row>
    <row r="125" spans="1:9" ht="15.75" x14ac:dyDescent="0.25">
      <c r="C125" s="22"/>
      <c r="D125" s="22"/>
      <c r="E125" s="22"/>
      <c r="F125" s="22"/>
      <c r="G125" s="22"/>
      <c r="H125" s="22"/>
      <c r="I125" s="16"/>
    </row>
    <row r="126" spans="1:9" ht="15.75" x14ac:dyDescent="0.25">
      <c r="C126" s="16"/>
      <c r="E126" s="16"/>
      <c r="G126" s="23"/>
      <c r="H126" s="23"/>
      <c r="I126" s="23"/>
    </row>
    <row r="127" spans="1:9" ht="15.75" x14ac:dyDescent="0.25">
      <c r="G127" s="23"/>
      <c r="H127" s="23"/>
      <c r="I127" s="23"/>
    </row>
    <row r="128" spans="1:9" ht="18.75" customHeight="1" x14ac:dyDescent="0.2">
      <c r="A128" s="49" t="s">
        <v>141</v>
      </c>
      <c r="B128" s="50"/>
      <c r="C128" s="51"/>
    </row>
    <row r="129" spans="1:3" ht="30.75" customHeight="1" x14ac:dyDescent="0.2">
      <c r="A129" s="24" t="s">
        <v>53</v>
      </c>
      <c r="B129" s="5" t="s">
        <v>54</v>
      </c>
      <c r="C129" s="5" t="s">
        <v>128</v>
      </c>
    </row>
    <row r="130" spans="1:3" ht="15.75" x14ac:dyDescent="0.25">
      <c r="A130" s="3" t="s">
        <v>55</v>
      </c>
      <c r="B130" s="3" t="s">
        <v>56</v>
      </c>
      <c r="C130" s="13">
        <v>4985232740425.2002</v>
      </c>
    </row>
    <row r="131" spans="1:3" ht="15.75" x14ac:dyDescent="0.25">
      <c r="A131" s="3" t="s">
        <v>57</v>
      </c>
      <c r="B131" s="3" t="s">
        <v>58</v>
      </c>
      <c r="C131" s="13">
        <v>26678343324.476002</v>
      </c>
    </row>
    <row r="132" spans="1:3" ht="15.75" x14ac:dyDescent="0.25">
      <c r="A132" s="3" t="s">
        <v>59</v>
      </c>
      <c r="B132" s="3" t="s">
        <v>60</v>
      </c>
      <c r="C132" s="13">
        <v>90271692201</v>
      </c>
    </row>
    <row r="133" spans="1:3" ht="15.75" x14ac:dyDescent="0.25">
      <c r="A133" s="3" t="s">
        <v>61</v>
      </c>
      <c r="B133" s="3" t="s">
        <v>62</v>
      </c>
      <c r="C133" s="13">
        <v>19815095142</v>
      </c>
    </row>
    <row r="134" spans="1:3" ht="15.75" x14ac:dyDescent="0.25">
      <c r="A134" s="3" t="s">
        <v>63</v>
      </c>
      <c r="B134" s="3" t="s">
        <v>64</v>
      </c>
      <c r="C134" s="13">
        <v>1966779250</v>
      </c>
    </row>
    <row r="135" spans="1:3" ht="15.75" x14ac:dyDescent="0.25">
      <c r="A135" s="3" t="s">
        <v>65</v>
      </c>
      <c r="B135" s="3" t="s">
        <v>66</v>
      </c>
      <c r="C135" s="13">
        <v>957721254974.21997</v>
      </c>
    </row>
    <row r="136" spans="1:3" ht="15.75" x14ac:dyDescent="0.25">
      <c r="A136" s="3" t="s">
        <v>153</v>
      </c>
      <c r="B136" s="3" t="s">
        <v>154</v>
      </c>
      <c r="C136" s="13">
        <v>1979471866.3800001</v>
      </c>
    </row>
    <row r="137" spans="1:3" ht="15.75" x14ac:dyDescent="0.25">
      <c r="A137" s="3" t="s">
        <v>145</v>
      </c>
      <c r="B137" s="3" t="s">
        <v>146</v>
      </c>
      <c r="C137" s="13">
        <v>5258959541</v>
      </c>
    </row>
    <row r="138" spans="1:3" ht="15.75" x14ac:dyDescent="0.25">
      <c r="A138" s="3" t="s">
        <v>67</v>
      </c>
      <c r="B138" s="3" t="s">
        <v>68</v>
      </c>
      <c r="C138" s="13">
        <v>2481100619979.5098</v>
      </c>
    </row>
    <row r="139" spans="1:3" ht="15.75" x14ac:dyDescent="0.25">
      <c r="A139" s="3" t="s">
        <v>69</v>
      </c>
      <c r="B139" s="3" t="s">
        <v>52</v>
      </c>
      <c r="C139" s="25">
        <f>SUM(C130:C138)</f>
        <v>8570024956703.7852</v>
      </c>
    </row>
    <row r="141" spans="1:3" ht="15.75" x14ac:dyDescent="0.2">
      <c r="A141" s="55" t="s">
        <v>192</v>
      </c>
      <c r="B141" s="56"/>
      <c r="C141" s="57"/>
    </row>
    <row r="142" spans="1:3" ht="15.75" x14ac:dyDescent="0.25">
      <c r="A142" s="6" t="s">
        <v>212</v>
      </c>
      <c r="B142" s="34" t="s">
        <v>213</v>
      </c>
      <c r="C142" s="26"/>
    </row>
    <row r="143" spans="1:3" ht="15.75" x14ac:dyDescent="0.25">
      <c r="A143" s="6" t="s">
        <v>186</v>
      </c>
      <c r="B143" s="3" t="s">
        <v>193</v>
      </c>
      <c r="C143" s="27">
        <v>189883429153.67599</v>
      </c>
    </row>
    <row r="144" spans="1:3" ht="15.75" x14ac:dyDescent="0.25">
      <c r="A144" s="6" t="s">
        <v>187</v>
      </c>
      <c r="B144" s="3" t="s">
        <v>194</v>
      </c>
      <c r="C144" s="27">
        <v>42656985345</v>
      </c>
    </row>
    <row r="145" spans="1:5" ht="15.75" x14ac:dyDescent="0.25">
      <c r="A145" s="6" t="s">
        <v>188</v>
      </c>
      <c r="B145" s="3" t="s">
        <v>195</v>
      </c>
      <c r="C145" s="27">
        <v>14387153680</v>
      </c>
    </row>
    <row r="146" spans="1:5" ht="15.75" x14ac:dyDescent="0.25">
      <c r="A146" s="6" t="s">
        <v>189</v>
      </c>
      <c r="B146" s="3" t="s">
        <v>196</v>
      </c>
      <c r="C146" s="27">
        <v>110848000</v>
      </c>
    </row>
    <row r="147" spans="1:5" ht="15.75" x14ac:dyDescent="0.25">
      <c r="A147" s="6" t="s">
        <v>191</v>
      </c>
      <c r="B147" s="3" t="s">
        <v>197</v>
      </c>
      <c r="C147" s="27">
        <v>792659100</v>
      </c>
    </row>
    <row r="148" spans="1:5" ht="15.75" x14ac:dyDescent="0.25">
      <c r="A148" s="6" t="s">
        <v>190</v>
      </c>
      <c r="B148" s="3" t="s">
        <v>52</v>
      </c>
      <c r="C148" s="27">
        <f>SUM(C143:C147)</f>
        <v>247831075278.67599</v>
      </c>
    </row>
    <row r="150" spans="1:5" ht="15.75" x14ac:dyDescent="0.2">
      <c r="A150" s="49" t="s">
        <v>142</v>
      </c>
      <c r="B150" s="50"/>
      <c r="C150" s="51"/>
    </row>
    <row r="151" spans="1:5" ht="15.75" x14ac:dyDescent="0.25">
      <c r="A151" s="3" t="s">
        <v>102</v>
      </c>
      <c r="B151" s="3" t="s">
        <v>103</v>
      </c>
      <c r="C151" s="21" t="s">
        <v>129</v>
      </c>
    </row>
    <row r="152" spans="1:5" ht="15.75" x14ac:dyDescent="0.25">
      <c r="A152" s="3" t="s">
        <v>104</v>
      </c>
      <c r="B152" s="3" t="s">
        <v>105</v>
      </c>
      <c r="C152" s="13">
        <v>659957256</v>
      </c>
    </row>
    <row r="153" spans="1:5" ht="15.75" x14ac:dyDescent="0.25">
      <c r="A153" s="3" t="s">
        <v>106</v>
      </c>
      <c r="B153" s="3" t="s">
        <v>107</v>
      </c>
      <c r="C153" s="13">
        <v>38446596026.940002</v>
      </c>
    </row>
    <row r="154" spans="1:5" ht="15.75" x14ac:dyDescent="0.25">
      <c r="A154" s="3" t="s">
        <v>108</v>
      </c>
      <c r="B154" s="3" t="s">
        <v>109</v>
      </c>
      <c r="C154" s="13">
        <v>14994718007</v>
      </c>
    </row>
    <row r="155" spans="1:5" ht="15.75" x14ac:dyDescent="0.25">
      <c r="A155" s="3" t="s">
        <v>110</v>
      </c>
      <c r="B155" s="3" t="s">
        <v>111</v>
      </c>
      <c r="C155" s="13">
        <v>184324185827.73599</v>
      </c>
    </row>
    <row r="156" spans="1:5" ht="15.75" x14ac:dyDescent="0.25">
      <c r="A156" s="3" t="s">
        <v>112</v>
      </c>
      <c r="B156" s="3" t="s">
        <v>113</v>
      </c>
      <c r="C156" s="13">
        <v>9405618161</v>
      </c>
    </row>
    <row r="157" spans="1:5" ht="15.75" x14ac:dyDescent="0.25">
      <c r="A157" s="3" t="s">
        <v>114</v>
      </c>
      <c r="B157" s="3" t="s">
        <v>52</v>
      </c>
      <c r="C157" s="13">
        <f>SUM(C152:C156)</f>
        <v>247831075278.67599</v>
      </c>
    </row>
    <row r="159" spans="1:5" ht="15.75" x14ac:dyDescent="0.2">
      <c r="A159" s="49" t="s">
        <v>203</v>
      </c>
      <c r="B159" s="50"/>
      <c r="C159" s="50"/>
      <c r="D159" s="50"/>
      <c r="E159" s="51"/>
    </row>
    <row r="160" spans="1:5" ht="34.5" customHeight="1" x14ac:dyDescent="0.2">
      <c r="A160" s="24" t="s">
        <v>125</v>
      </c>
      <c r="B160" s="5" t="s">
        <v>126</v>
      </c>
      <c r="C160" s="21" t="s">
        <v>128</v>
      </c>
      <c r="D160" s="21" t="s">
        <v>124</v>
      </c>
      <c r="E160" s="21" t="s">
        <v>185</v>
      </c>
    </row>
    <row r="161" spans="1:5" ht="15.75" x14ac:dyDescent="0.25">
      <c r="A161" s="3" t="s">
        <v>78</v>
      </c>
      <c r="B161" s="3" t="s">
        <v>79</v>
      </c>
      <c r="C161" s="13">
        <v>8569894369725.6504</v>
      </c>
      <c r="D161" s="28"/>
      <c r="E161" s="29">
        <f>C161+D161</f>
        <v>8569894369725.6504</v>
      </c>
    </row>
    <row r="162" spans="1:5" ht="15.75" x14ac:dyDescent="0.25">
      <c r="A162" s="3" t="s">
        <v>80</v>
      </c>
      <c r="B162" s="3" t="s">
        <v>81</v>
      </c>
      <c r="C162" s="13">
        <v>178789915734.41199</v>
      </c>
      <c r="D162" s="13">
        <v>3003909</v>
      </c>
      <c r="E162" s="29">
        <f t="shared" ref="E162:E169" si="3">C162+D162</f>
        <v>178792919643.41199</v>
      </c>
    </row>
    <row r="163" spans="1:5" ht="15.75" x14ac:dyDescent="0.25">
      <c r="A163" s="3" t="s">
        <v>82</v>
      </c>
      <c r="B163" s="3" t="s">
        <v>83</v>
      </c>
      <c r="C163" s="13">
        <v>169496852366</v>
      </c>
      <c r="D163" s="30"/>
      <c r="E163" s="29">
        <f t="shared" si="3"/>
        <v>169496852366</v>
      </c>
    </row>
    <row r="164" spans="1:5" ht="15.75" x14ac:dyDescent="0.25">
      <c r="A164" s="3" t="s">
        <v>84</v>
      </c>
      <c r="B164" s="3" t="s">
        <v>85</v>
      </c>
      <c r="C164" s="13">
        <v>111586835271.64</v>
      </c>
      <c r="D164" s="19">
        <v>83482152</v>
      </c>
      <c r="E164" s="29">
        <f t="shared" si="3"/>
        <v>111670317423.64</v>
      </c>
    </row>
    <row r="165" spans="1:5" ht="15.75" x14ac:dyDescent="0.25">
      <c r="A165" s="3" t="s">
        <v>86</v>
      </c>
      <c r="B165" s="3" t="s">
        <v>87</v>
      </c>
      <c r="C165" s="13">
        <v>83238454544.037003</v>
      </c>
      <c r="D165" s="30"/>
      <c r="E165" s="29">
        <f t="shared" si="3"/>
        <v>83238454544.037003</v>
      </c>
    </row>
    <row r="166" spans="1:5" ht="15.75" x14ac:dyDescent="0.25">
      <c r="A166" s="3" t="s">
        <v>88</v>
      </c>
      <c r="B166" s="3" t="s">
        <v>89</v>
      </c>
      <c r="C166" s="13">
        <v>9394783955.7110004</v>
      </c>
      <c r="D166" s="30"/>
      <c r="E166" s="29">
        <f t="shared" si="3"/>
        <v>9394783955.7110004</v>
      </c>
    </row>
    <row r="167" spans="1:5" ht="15.75" x14ac:dyDescent="0.25">
      <c r="A167" s="3" t="s">
        <v>90</v>
      </c>
      <c r="B167" s="3" t="s">
        <v>91</v>
      </c>
      <c r="C167" s="13">
        <v>126646296747.91901</v>
      </c>
      <c r="D167" s="13">
        <v>62553091.799999997</v>
      </c>
      <c r="E167" s="29">
        <f t="shared" si="3"/>
        <v>126708849839.71901</v>
      </c>
    </row>
    <row r="168" spans="1:5" ht="15.75" x14ac:dyDescent="0.25">
      <c r="A168" s="3" t="s">
        <v>92</v>
      </c>
      <c r="B168" s="3" t="s">
        <v>93</v>
      </c>
      <c r="C168" s="13">
        <v>126885626660.56599</v>
      </c>
      <c r="D168" s="19">
        <v>8032830530</v>
      </c>
      <c r="E168" s="29">
        <f t="shared" si="3"/>
        <v>134918457190.56599</v>
      </c>
    </row>
    <row r="169" spans="1:5" ht="15.75" x14ac:dyDescent="0.25">
      <c r="A169" s="3" t="s">
        <v>94</v>
      </c>
      <c r="B169" s="3" t="s">
        <v>95</v>
      </c>
      <c r="C169" s="19">
        <f>SUM(C161:C168)</f>
        <v>9375933135005.9375</v>
      </c>
      <c r="D169" s="28">
        <f>SUM(D161:D168)</f>
        <v>8181869682.8000002</v>
      </c>
      <c r="E169" s="29">
        <f t="shared" si="3"/>
        <v>9384115004688.7383</v>
      </c>
    </row>
    <row r="171" spans="1:5" ht="15.75" x14ac:dyDescent="0.25">
      <c r="A171" s="58" t="s">
        <v>205</v>
      </c>
      <c r="B171" s="59"/>
      <c r="C171" s="60"/>
    </row>
    <row r="172" spans="1:5" ht="15.75" x14ac:dyDescent="0.25">
      <c r="A172" s="6" t="s">
        <v>121</v>
      </c>
      <c r="B172" s="6" t="s">
        <v>138</v>
      </c>
      <c r="C172" s="31">
        <v>823029808738.922</v>
      </c>
    </row>
    <row r="173" spans="1:5" ht="15.75" x14ac:dyDescent="0.25">
      <c r="A173" s="6" t="s">
        <v>122</v>
      </c>
      <c r="B173" s="6" t="s">
        <v>214</v>
      </c>
      <c r="C173" s="31">
        <v>18903786486.93</v>
      </c>
    </row>
    <row r="174" spans="1:5" ht="15.75" x14ac:dyDescent="0.25">
      <c r="A174" s="6" t="s">
        <v>127</v>
      </c>
      <c r="B174" s="6" t="s">
        <v>139</v>
      </c>
      <c r="C174" s="32">
        <f>SUM(C172:C173)</f>
        <v>841933595225.85205</v>
      </c>
    </row>
    <row r="176" spans="1:5" ht="39.75" customHeight="1" x14ac:dyDescent="0.2">
      <c r="A176" s="44" t="s">
        <v>133</v>
      </c>
      <c r="B176" s="45"/>
      <c r="C176" s="46"/>
    </row>
    <row r="177" spans="1:3" ht="55.5" customHeight="1" x14ac:dyDescent="0.2">
      <c r="A177" s="44" t="s">
        <v>140</v>
      </c>
      <c r="B177" s="45"/>
      <c r="C177" s="46"/>
    </row>
    <row r="178" spans="1:3" ht="18" x14ac:dyDescent="0.25">
      <c r="A178" s="3" t="s">
        <v>96</v>
      </c>
      <c r="B178" s="9" t="s">
        <v>206</v>
      </c>
      <c r="C178" s="7">
        <v>8651088201734.6504</v>
      </c>
    </row>
    <row r="179" spans="1:3" ht="18" x14ac:dyDescent="0.25">
      <c r="A179" s="3" t="s">
        <v>97</v>
      </c>
      <c r="B179" s="9" t="s">
        <v>207</v>
      </c>
      <c r="C179" s="7">
        <v>724844933271.28906</v>
      </c>
    </row>
    <row r="180" spans="1:3" ht="18" x14ac:dyDescent="0.25">
      <c r="A180" s="3" t="s">
        <v>98</v>
      </c>
      <c r="B180" s="9" t="s">
        <v>208</v>
      </c>
      <c r="C180" s="7">
        <v>9375933135005.9395</v>
      </c>
    </row>
    <row r="181" spans="1:3" ht="18" x14ac:dyDescent="0.25">
      <c r="A181" s="3" t="s">
        <v>99</v>
      </c>
      <c r="B181" s="9" t="s">
        <v>209</v>
      </c>
      <c r="C181" s="8">
        <v>0.92269090203245885</v>
      </c>
    </row>
    <row r="182" spans="1:3" ht="18" x14ac:dyDescent="0.25">
      <c r="A182" s="3" t="s">
        <v>100</v>
      </c>
      <c r="B182" s="9" t="s">
        <v>210</v>
      </c>
      <c r="C182" s="8">
        <v>7.730909796754111E-2</v>
      </c>
    </row>
    <row r="183" spans="1:3" ht="18" x14ac:dyDescent="0.25">
      <c r="A183" s="3" t="s">
        <v>101</v>
      </c>
      <c r="B183" s="9" t="s">
        <v>211</v>
      </c>
      <c r="C183" s="8">
        <v>1</v>
      </c>
    </row>
  </sheetData>
  <mergeCells count="16">
    <mergeCell ref="A3:E3"/>
    <mergeCell ref="A2:E2"/>
    <mergeCell ref="A1:E1"/>
    <mergeCell ref="A176:C176"/>
    <mergeCell ref="A177:C177"/>
    <mergeCell ref="A94:A95"/>
    <mergeCell ref="B94:B95"/>
    <mergeCell ref="B49:B50"/>
    <mergeCell ref="A49:A50"/>
    <mergeCell ref="A48:L48"/>
    <mergeCell ref="A93:H93"/>
    <mergeCell ref="A159:E159"/>
    <mergeCell ref="A141:C141"/>
    <mergeCell ref="A128:C128"/>
    <mergeCell ref="A171:C171"/>
    <mergeCell ref="A150:C150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5" max="16383" man="1"/>
    <brk id="124" max="16383" man="1"/>
    <brk id="1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VMCDCHTSR4DK-1850682920-349</_dlc_DocId>
    <_dlc_DocIdUrl xmlns="536e90f3-28f6-43a2-9886-69104c66b47c">
      <Url>http://cms-mof/_layouts/DocIdRedir.aspx?ID=VMCDCHTSR4DK-1850682920-349</Url>
      <Description>VMCDCHTSR4DK-1850682920-349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E1284C6-9349-481E-8789-FE09209D91BF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A99140F4-F811-4698-9268-31C317FD7C3E}"/>
</file>

<file path=customXml/itemProps4.xml><?xml version="1.0" encoding="utf-8"?>
<ds:datastoreItem xmlns:ds="http://schemas.openxmlformats.org/officeDocument/2006/customXml" ds:itemID="{A81A1547-4265-4953-8952-72BFBB438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until Fepruar2017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شباط 2017 للموازنة الإتحادية</dc:title>
  <dc:creator/>
  <cp:lastModifiedBy/>
  <dcterms:created xsi:type="dcterms:W3CDTF">2006-09-16T00:00:00Z</dcterms:created>
  <dcterms:modified xsi:type="dcterms:W3CDTF">2017-04-27T05:51:42Z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4849a7c6-6443-441a-82e4-c3cff78b456f</vt:lpwstr>
  </property>
</Properties>
</file>