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050" yWindow="1230" windowWidth="14790" windowHeight="7935" tabRatio="923"/>
  </bookViews>
  <sheets>
    <sheet name="مصرف حسب الوزارات" sheetId="5" r:id="rId1"/>
    <sheet name="مصرف حسب تصنيف الوزارات اقتصادي" sheetId="6" r:id="rId2"/>
    <sheet name="مصرف حسب التصنيف الاقتصادي" sheetId="7" r:id="rId3"/>
    <sheet name="انوع الاستثمار" sheetId="4" r:id="rId4"/>
    <sheet name="ايرادات حسب التصنيف الاقتصادي" sheetId="9" r:id="rId5"/>
    <sheet name="ملخص السلف " sheetId="10" r:id="rId6"/>
    <sheet name="ايرادات النفطية والغير نفطية" sheetId="11" r:id="rId7"/>
  </sheets>
  <calcPr calcId="145621"/>
</workbook>
</file>

<file path=xl/calcChain.xml><?xml version="1.0" encoding="utf-8"?>
<calcChain xmlns="http://schemas.openxmlformats.org/spreadsheetml/2006/main"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" i="5"/>
  <c r="B5" i="10" l="1"/>
  <c r="D5" i="9" l="1"/>
  <c r="D6" i="9"/>
  <c r="D7" i="9"/>
  <c r="D8" i="9"/>
  <c r="D9" i="9"/>
  <c r="D10" i="9"/>
  <c r="D11" i="9"/>
  <c r="D12" i="9"/>
  <c r="D4" i="9"/>
</calcChain>
</file>

<file path=xl/sharedStrings.xml><?xml version="1.0" encoding="utf-8"?>
<sst xmlns="http://schemas.openxmlformats.org/spreadsheetml/2006/main" count="201" uniqueCount="137">
  <si>
    <t>اسماء الوزارات</t>
  </si>
  <si>
    <t>مجلس النواب</t>
  </si>
  <si>
    <t>رئاسة الجمهورية</t>
  </si>
  <si>
    <t>مجلس الوزراء</t>
  </si>
  <si>
    <t>وزارة الخارجية</t>
  </si>
  <si>
    <t>وزارة المالية</t>
  </si>
  <si>
    <t>وزارة الداخلية</t>
  </si>
  <si>
    <t>وزارةالعمل والشوؤن الاجتماعية</t>
  </si>
  <si>
    <t>وزارةالدفاع</t>
  </si>
  <si>
    <t>وزارة العدل</t>
  </si>
  <si>
    <t>وزارة التربية</t>
  </si>
  <si>
    <t>وزارة الشباب والرياضة</t>
  </si>
  <si>
    <t>وزارة التجارة</t>
  </si>
  <si>
    <t>وزارة الثقافة</t>
  </si>
  <si>
    <t>وزارة النقل</t>
  </si>
  <si>
    <t>وزارة الزراعة</t>
  </si>
  <si>
    <t>وزارة الموارد المائية</t>
  </si>
  <si>
    <t>وزارة النفط</t>
  </si>
  <si>
    <t>وزارة التخطيط والتعاون الانمائي</t>
  </si>
  <si>
    <t>وزارة الصناعة والمعادن</t>
  </si>
  <si>
    <t>وزارة التعليم العالي والبحث العلمي</t>
  </si>
  <si>
    <t>وزارة الكهرباء</t>
  </si>
  <si>
    <t>وزارة الاتصالات</t>
  </si>
  <si>
    <t>وزارة المهجرين والمهاجرين</t>
  </si>
  <si>
    <t>دوائر غير مرتبطة بوزارة</t>
  </si>
  <si>
    <t xml:space="preserve">المجموع العام </t>
  </si>
  <si>
    <t>اسماء الفصول</t>
  </si>
  <si>
    <t>مجموع الفصل ( 01 )  تعويضات الموظفين</t>
  </si>
  <si>
    <t>مجموع الفصل ( 02 )  المستلزمات الخدمية</t>
  </si>
  <si>
    <t>مجموع الفصل ( 03 )  المستلزمات السلعية</t>
  </si>
  <si>
    <t>مجموع الفصل ( 04 )  صيانة الموجودات</t>
  </si>
  <si>
    <t>مجموع الفصل ( 05 )  النفقات الرأسمالية</t>
  </si>
  <si>
    <t>مجموع الفصل ( 06 )  المنح والاعانات وخدمة الدين</t>
  </si>
  <si>
    <t>مجموع الفصل ( 09 )  الرعاية الاجتماعية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</si>
  <si>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</si>
  <si>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</si>
  <si>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</si>
  <si>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</si>
  <si>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</si>
  <si>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</si>
  <si>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</si>
  <si>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</si>
  <si>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</si>
  <si>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اسماء القطاعات</t>
  </si>
  <si>
    <t>مجموع القطاع ( 01 )  القطاع الزراعي</t>
  </si>
  <si>
    <t>مجموع القطاع ( 02 )  القطاع الصناعي</t>
  </si>
  <si>
    <t>مجموع القطاع ( 03 )  قطاع النقل والاتصالات</t>
  </si>
  <si>
    <t>مجموع القطاع ( 04 )  مباني وخدمات</t>
  </si>
  <si>
    <t>مجموع القطاع ( 05 )  التربية والتعليم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</si>
  <si>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</si>
  <si>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</si>
  <si>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</si>
  <si>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</si>
  <si>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</si>
  <si>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</si>
  <si>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الموازنة الاستثمارية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</si>
  <si>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</si>
  <si>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</si>
  <si>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</si>
  <si>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</si>
  <si>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</si>
  <si>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>الالتزامات والمساعدات الخارجية</t>
  </si>
  <si>
    <t>البرامـــج الخــــاصة</t>
  </si>
  <si>
    <t>مجموع الفصل ( 08 )  البرامج الخاصة</t>
  </si>
  <si>
    <t>وزارة الصحة والبيئة</t>
  </si>
  <si>
    <t>مجموع الفصل ( 07 )  الالتزامات والمساهمات</t>
  </si>
  <si>
    <t>محافظة بغداد</t>
  </si>
  <si>
    <t>محافظة ديالى</t>
  </si>
  <si>
    <t>محافظة واسط</t>
  </si>
  <si>
    <t>محافظة النجف الاشرف</t>
  </si>
  <si>
    <t>محافظة الديوانية</t>
  </si>
  <si>
    <t>محافظة المثنى</t>
  </si>
  <si>
    <t>محافظة كربلاء</t>
  </si>
  <si>
    <t>محافظة ميسان</t>
  </si>
  <si>
    <t xml:space="preserve">وزارة الاعمار والاسكان والبلديات العامة </t>
  </si>
  <si>
    <t xml:space="preserve">محافظة البصرة </t>
  </si>
  <si>
    <t xml:space="preserve">محافظة ذي قار 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</si>
  <si>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</si>
  <si>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</si>
  <si>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</si>
  <si>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</si>
  <si>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</si>
  <si>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</si>
  <si>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</si>
  <si>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>انواع الاستثمار</t>
  </si>
  <si>
    <t xml:space="preserve"> </t>
  </si>
  <si>
    <t>محافظة بابل</t>
  </si>
  <si>
    <t>مجلس الدولة</t>
  </si>
  <si>
    <t>حكومة اقليم كردستان</t>
  </si>
  <si>
    <t xml:space="preserve">الايرادات </t>
  </si>
  <si>
    <t>مجموع العدد 01 الايرادات النفطية والثروات المعدنية</t>
  </si>
  <si>
    <t>مجموع العدد 02 الضرائب على الدخول والثروات</t>
  </si>
  <si>
    <t>مجموع العدد 03 الضرائب السلعية ورسوم الانتاج</t>
  </si>
  <si>
    <t>مجموع العدد 04 الرسوم</t>
  </si>
  <si>
    <t>مجموع العدد 05 حصة الموازنة من ارباح القطاع العام</t>
  </si>
  <si>
    <t>مجموع العدد 06 الايرادات الرأسمالية</t>
  </si>
  <si>
    <t>مجموع العدد 07 الايرادات التحويلية</t>
  </si>
  <si>
    <t>مجموع العدد 08 ايرادات اخرى</t>
  </si>
  <si>
    <t>المجموع العام</t>
  </si>
  <si>
    <t>سلف الموازنة الجارية</t>
  </si>
  <si>
    <t>سلف الموازنة الاستثمارية</t>
  </si>
  <si>
    <t>سلف الموازنة الاجمالية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</si>
  <si>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</si>
  <si>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</si>
  <si>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</si>
  <si>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</si>
  <si>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</si>
  <si>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</si>
  <si>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مجلس القضاء الاعلى</t>
  </si>
  <si>
    <t>المحكمة الاتحادية العليا</t>
  </si>
  <si>
    <t xml:space="preserve">تقرير تنفيذ الموازنة على مستوى الوزارات  </t>
  </si>
  <si>
    <t xml:space="preserve">تقرير بالمصروفات الفعلية بمستوى الوزارات حسب التصنيف الاقتصادي للموازنه الجارية </t>
  </si>
  <si>
    <t>تقرير بالمصروفات حسب التصنيف الاقتصادي للموازنة الجارية</t>
  </si>
  <si>
    <t xml:space="preserve">تقرير بالمصروفات حسب القطاعات للموازنة الاستثمارية  </t>
  </si>
  <si>
    <t xml:space="preserve">تقرير بالمصروفات للموازنة الاستثمارية بمستوى انواع الاستثمار   </t>
  </si>
  <si>
    <t xml:space="preserve"> تقرير بالايرادات حسب التصنيف الاقتصادي للموازنة الجارية والاستثمارية  </t>
  </si>
  <si>
    <t xml:space="preserve">ملخص السلف  </t>
  </si>
  <si>
    <t xml:space="preserve">تقرير بالمصروفات الفعلية بمستوى الوزارات حسب التصنيف الاقتصادي للموازنه الاستثمارية </t>
  </si>
  <si>
    <t>محافظة الانبار</t>
  </si>
  <si>
    <t>محافظة صلاح الدين</t>
  </si>
  <si>
    <t>محافظة نينوى</t>
  </si>
  <si>
    <t>وزارة الصحةوالبيئة</t>
  </si>
  <si>
    <t>وزارة الاعمار والاسكان</t>
  </si>
  <si>
    <t>وزارة التخطيط</t>
  </si>
  <si>
    <t>وزارة التعليم العالي والبحث</t>
  </si>
  <si>
    <t>محافظة البصرة</t>
  </si>
  <si>
    <t>محافظة ذي قار</t>
  </si>
  <si>
    <t>المحكمة الاتحاديةالعليا</t>
  </si>
  <si>
    <t>تقرير بالأيرادات النفطية والغير نفطية ونسبة كل منهما من اجمالي الايرادات للموازنة  الجارية والاستثمارية</t>
  </si>
  <si>
    <t>المجموع العام للفصول</t>
  </si>
  <si>
    <t>المجموع العام للقطاعات</t>
  </si>
  <si>
    <t>وزارة المالية دائرة المحاسبة قسم التوحيد/ نظام توحيد حسابات الدولة على الموازنة الجارية والاستثمارية  لغاية شباط لسنه 2020</t>
  </si>
  <si>
    <t>وزارة المالية دائرة المحاسبة قسم التوحيد/ نظام توحيد حسابات الدولة على الموازنة الجارية والاستثمارية  لغاية شباط  لسنه 2020</t>
  </si>
  <si>
    <t>وزارة المالية دائرة المحاسبة قسم التوحيد/ نظام توحيد حسابات الدولة على الموازنة االاستثمارية  لغاية شباط لسنه 2020</t>
  </si>
  <si>
    <t>وزارة المالية دائرة المحاسبة قسم التوحيد/ نظام توحيد حسابات الدولة على الموازنة الجارية لغاية  شباط  لسنه 2020</t>
  </si>
  <si>
    <t>وزارة المالية دائرة المحاسبة قسم التوحيد/ نظام توحيد حسابات الدولة على الموازنة الاستثمارية  لغاية  شباط  لسنه 2020</t>
  </si>
  <si>
    <t>وزارة المالية دائرة المحاسبة قسم التوحيد/ نظام توحيد حسابات الدولة على الموازنة الجارية والاستثمارية  لغاية  شباط  لسنه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</si>
</sst>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(* #,##0.00_);_(* \(#,##0.00\);_(* &quot;-&quot;??_);_(@_)"/>
    <numFmt numFmtId="165" formatCode="_-* #,##0.00_-;\-* #,##0.00_-;_-* &quot;-&quot;??_-;_-@_-"/>
  </numFmts>
  <fonts count="2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lgerian"/>
      <family val="5"/>
    </font>
    <font>
      <b/>
      <sz val="13"/>
      <color theme="1"/>
      <name val="Arial"/>
      <family val="2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BD4A47"/>
        <bgColor indexed="64"/>
      </patternFill>
    </fill>
    <fill>
      <patternFill patternType="solid">
        <fgColor rgb="FF65FFAB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10" applyNumberFormat="0" applyAlignment="0" applyProtection="0"/>
    <xf numFmtId="0" fontId="17" fillId="19" borderId="11" applyNumberFormat="0" applyAlignment="0" applyProtection="0"/>
    <xf numFmtId="0" fontId="18" fillId="19" borderId="10" applyNumberFormat="0" applyAlignment="0" applyProtection="0"/>
    <xf numFmtId="0" fontId="19" fillId="0" borderId="12" applyNumberFormat="0" applyFill="0" applyAlignment="0" applyProtection="0"/>
    <xf numFmtId="0" fontId="20" fillId="20" borderId="13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24" fillId="45" borderId="0" applyNumberFormat="0" applyBorder="0" applyAlignment="0" applyProtection="0"/>
    <xf numFmtId="0" fontId="1" fillId="0" borderId="0"/>
    <xf numFmtId="0" fontId="1" fillId="21" borderId="14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</cellStyleXfs>
  <cellXfs count="61">
    <xf numFmtId="0" fontId="0" fillId="0" borderId="0" xfId="0"/>
    <xf numFmtId="0" fontId="5" fillId="2" borderId="1" xfId="1" applyFont="1" applyFill="1" applyBorder="1"/>
    <xf numFmtId="0" fontId="6" fillId="0" borderId="0" xfId="1" applyFont="1"/>
    <xf numFmtId="0" fontId="5" fillId="2" borderId="1" xfId="0" applyFont="1" applyFill="1" applyBorder="1"/>
    <xf numFmtId="0" fontId="6" fillId="0" borderId="0" xfId="25" applyFont="1"/>
    <xf numFmtId="0" fontId="5" fillId="2" borderId="1" xfId="25" applyFont="1" applyFill="1" applyBorder="1"/>
    <xf numFmtId="0" fontId="8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4" borderId="1" xfId="25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3" fontId="8" fillId="4" borderId="1" xfId="25" applyNumberFormat="1" applyFont="1" applyFill="1" applyBorder="1" applyAlignment="1">
      <alignment horizontal="center" vertical="center"/>
    </xf>
    <xf numFmtId="3" fontId="8" fillId="3" borderId="1" xfId="25" applyNumberFormat="1" applyFont="1" applyFill="1" applyBorder="1" applyAlignment="1">
      <alignment horizontal="center" vertical="center"/>
    </xf>
    <xf numFmtId="3" fontId="8" fillId="8" borderId="1" xfId="25" applyNumberFormat="1" applyFont="1" applyFill="1" applyBorder="1" applyAlignment="1">
      <alignment horizontal="center" vertical="center"/>
    </xf>
    <xf numFmtId="3" fontId="8" fillId="9" borderId="1" xfId="25" applyNumberFormat="1" applyFont="1" applyFill="1" applyBorder="1" applyAlignment="1">
      <alignment horizontal="center" vertical="center"/>
    </xf>
    <xf numFmtId="0" fontId="8" fillId="10" borderId="1" xfId="25" applyFont="1" applyFill="1" applyBorder="1" applyAlignment="1">
      <alignment horizontal="center" vertical="center"/>
    </xf>
    <xf numFmtId="0" fontId="8" fillId="11" borderId="1" xfId="25" applyFont="1" applyFill="1" applyBorder="1" applyAlignment="1">
      <alignment horizontal="center" vertical="center"/>
    </xf>
    <xf numFmtId="0" fontId="8" fillId="12" borderId="1" xfId="25" applyFont="1" applyFill="1" applyBorder="1" applyAlignment="1">
      <alignment horizontal="center" vertical="center"/>
    </xf>
    <xf numFmtId="0" fontId="8" fillId="13" borderId="1" xfId="25" applyFont="1" applyFill="1" applyBorder="1" applyAlignment="1">
      <alignment horizontal="center" vertical="center"/>
    </xf>
    <xf numFmtId="0" fontId="8" fillId="14" borderId="1" xfId="25" applyFont="1" applyFill="1" applyBorder="1" applyAlignment="1">
      <alignment horizontal="center" vertical="center" wrapText="1"/>
    </xf>
    <xf numFmtId="0" fontId="7" fillId="14" borderId="6" xfId="0" applyFont="1" applyFill="1" applyBorder="1" applyAlignment="1">
      <alignment horizontal="center" vertical="center" wrapText="1"/>
    </xf>
    <xf numFmtId="0" fontId="5" fillId="14" borderId="1" xfId="1" applyFont="1" applyFill="1" applyBorder="1"/>
    <xf numFmtId="0" fontId="5" fillId="14" borderId="1" xfId="0" applyFont="1" applyFill="1" applyBorder="1"/>
    <xf numFmtId="0" fontId="8" fillId="14" borderId="6" xfId="0" applyFont="1" applyFill="1" applyBorder="1" applyAlignment="1">
      <alignment vertical="center"/>
    </xf>
    <xf numFmtId="0" fontId="5" fillId="14" borderId="2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3" fontId="5" fillId="6" borderId="1" xfId="0" applyNumberFormat="1" applyFont="1" applyFill="1" applyBorder="1" applyAlignment="1">
      <alignment horizontal="right" readingOrder="2"/>
    </xf>
    <xf numFmtId="3" fontId="5" fillId="6" borderId="1" xfId="1" applyNumberFormat="1" applyFont="1" applyFill="1" applyBorder="1" applyAlignment="1">
      <alignment horizontal="right" readingOrder="2"/>
    </xf>
    <xf numFmtId="0" fontId="5" fillId="6" borderId="1" xfId="1" applyFont="1" applyFill="1" applyBorder="1" applyAlignment="1">
      <alignment horizontal="right" readingOrder="2"/>
    </xf>
    <xf numFmtId="3" fontId="5" fillId="6" borderId="1" xfId="0" applyNumberFormat="1" applyFont="1" applyFill="1" applyBorder="1" applyAlignment="1">
      <alignment horizontal="center" readingOrder="2"/>
    </xf>
    <xf numFmtId="3" fontId="5" fillId="6" borderId="1" xfId="22" applyNumberFormat="1" applyFont="1" applyFill="1" applyBorder="1" applyAlignment="1">
      <alignment horizontal="center" readingOrder="2"/>
    </xf>
    <xf numFmtId="3" fontId="5" fillId="6" borderId="1" xfId="1" applyNumberFormat="1" applyFont="1" applyFill="1" applyBorder="1" applyAlignment="1">
      <alignment horizontal="center" readingOrder="2"/>
    </xf>
    <xf numFmtId="3" fontId="5" fillId="6" borderId="1" xfId="22" applyNumberFormat="1" applyFont="1" applyFill="1" applyBorder="1" applyAlignment="1">
      <alignment horizontal="right" readingOrder="2"/>
    </xf>
    <xf numFmtId="3" fontId="8" fillId="6" borderId="1" xfId="22" applyNumberFormat="1" applyFont="1" applyFill="1" applyBorder="1" applyAlignment="1">
      <alignment horizontal="center" readingOrder="2"/>
    </xf>
    <xf numFmtId="3" fontId="5" fillId="6" borderId="1" xfId="16" applyNumberFormat="1" applyFont="1" applyFill="1" applyBorder="1" applyAlignment="1">
      <alignment horizontal="right" indent="1" readingOrder="2"/>
    </xf>
    <xf numFmtId="3" fontId="5" fillId="6" borderId="1" xfId="22" applyNumberFormat="1" applyFont="1" applyFill="1" applyBorder="1" applyAlignment="1">
      <alignment horizontal="right" indent="1" readingOrder="2"/>
    </xf>
    <xf numFmtId="9" fontId="5" fillId="6" borderId="1" xfId="23" applyFont="1" applyFill="1" applyBorder="1" applyAlignment="1">
      <alignment horizontal="right" indent="1" readingOrder="2"/>
    </xf>
    <xf numFmtId="3" fontId="5" fillId="6" borderId="1" xfId="16" applyNumberFormat="1" applyFont="1" applyFill="1" applyBorder="1" applyAlignment="1">
      <alignment horizontal="right" readingOrder="2"/>
    </xf>
    <xf numFmtId="0" fontId="5" fillId="5" borderId="3" xfId="8" applyFont="1" applyFill="1" applyBorder="1" applyAlignment="1">
      <alignment horizontal="center" vertical="center"/>
    </xf>
    <xf numFmtId="0" fontId="5" fillId="5" borderId="4" xfId="8" applyFont="1" applyFill="1" applyBorder="1" applyAlignment="1">
      <alignment horizontal="center" vertical="center"/>
    </xf>
    <xf numFmtId="0" fontId="5" fillId="5" borderId="5" xfId="8" applyFont="1" applyFill="1" applyBorder="1" applyAlignment="1">
      <alignment horizontal="center" vertical="center"/>
    </xf>
    <xf numFmtId="0" fontId="5" fillId="5" borderId="3" xfId="8" applyFont="1" applyFill="1" applyBorder="1" applyAlignment="1">
      <alignment horizontal="center" vertical="center" wrapText="1"/>
    </xf>
    <xf numFmtId="0" fontId="5" fillId="5" borderId="4" xfId="8" applyFont="1" applyFill="1" applyBorder="1" applyAlignment="1">
      <alignment horizontal="center" vertical="center" wrapText="1"/>
    </xf>
    <xf numFmtId="0" fontId="5" fillId="5" borderId="5" xfId="8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24" applyFont="1" applyFill="1" applyBorder="1" applyAlignment="1">
      <alignment horizontal="center" vertical="center"/>
    </xf>
    <xf numFmtId="0" fontId="5" fillId="5" borderId="4" xfId="24" applyFont="1" applyFill="1" applyBorder="1" applyAlignment="1">
      <alignment horizontal="center" vertical="center"/>
    </xf>
    <xf numFmtId="0" fontId="5" fillId="5" borderId="5" xfId="24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5" borderId="3" xfId="25" applyFont="1" applyFill="1" applyBorder="1" applyAlignment="1">
      <alignment horizontal="center" vertical="center" wrapText="1"/>
    </xf>
    <xf numFmtId="0" fontId="5" fillId="5" borderId="5" xfId="25" applyFont="1" applyFill="1" applyBorder="1" applyAlignment="1">
      <alignment horizontal="center" vertical="center" wrapText="1"/>
    </xf>
  </cellXfs>
  <cellStyles count="101">
    <cellStyle name="20% - Accent1" xfId="43" builtinId="30" customBuiltin="1"/>
    <cellStyle name="20% - Accent2" xfId="47" builtinId="34" customBuiltin="1"/>
    <cellStyle name="20% - Accent3" xfId="51" builtinId="38" customBuiltin="1"/>
    <cellStyle name="20% - Accent4" xfId="55" builtinId="42" customBuiltin="1"/>
    <cellStyle name="20% - Accent5" xfId="59" builtinId="46" customBuiltin="1"/>
    <cellStyle name="20% - Accent6" xfId="63" builtinId="50" customBuiltin="1"/>
    <cellStyle name="40% - Accent1" xfId="44" builtinId="31" customBuiltin="1"/>
    <cellStyle name="40% - Accent2" xfId="48" builtinId="35" customBuiltin="1"/>
    <cellStyle name="40% - Accent3" xfId="52" builtinId="39" customBuiltin="1"/>
    <cellStyle name="40% - Accent4" xfId="56" builtinId="43" customBuiltin="1"/>
    <cellStyle name="40% - Accent5" xfId="60" builtinId="47" customBuiltin="1"/>
    <cellStyle name="40% - Accent6" xfId="64" builtinId="51" customBuiltin="1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" xfId="22" builtinId="3"/>
    <cellStyle name="Comma 2" xfId="2"/>
    <cellStyle name="Comma 2 2" xfId="3"/>
    <cellStyle name="Comma 2 3" xfId="74"/>
    <cellStyle name="Comma 2 4" xfId="94"/>
    <cellStyle name="Comma 3" xfId="4"/>
    <cellStyle name="Comma 3 2" xfId="95"/>
    <cellStyle name="Comma 4" xfId="5"/>
    <cellStyle name="Comma 4 2" xfId="75"/>
    <cellStyle name="Comma 4 3" xfId="97"/>
    <cellStyle name="Comma 5" xfId="6"/>
    <cellStyle name="Comma 5 2" xfId="76"/>
    <cellStyle name="Comma 5 3" xfId="98"/>
    <cellStyle name="Comma 6" xfId="7"/>
    <cellStyle name="Comma 6 2" xfId="77"/>
    <cellStyle name="Comma 6 2 2" xfId="78"/>
    <cellStyle name="Comma 7" xfId="79"/>
    <cellStyle name="Comma 8" xfId="68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10" xfId="66"/>
    <cellStyle name="Normal 2" xfId="8"/>
    <cellStyle name="Normal 2 2" xfId="1"/>
    <cellStyle name="Normal 2 2 2" xfId="25"/>
    <cellStyle name="Normal 2 2 3" xfId="70"/>
    <cellStyle name="Normal 2 3" xfId="9"/>
    <cellStyle name="Normal 2 3 2" xfId="81"/>
    <cellStyle name="Normal 2 4" xfId="10"/>
    <cellStyle name="Normal 2 4 2" xfId="82"/>
    <cellStyle name="Normal 2 5" xfId="11"/>
    <cellStyle name="Normal 2 5 2" xfId="83"/>
    <cellStyle name="Normal 2 6" xfId="12"/>
    <cellStyle name="Normal 2 6 2" xfId="13"/>
    <cellStyle name="Normal 2 6 2 2" xfId="84"/>
    <cellStyle name="Normal 2 6 2 2 2" xfId="85"/>
    <cellStyle name="Normal 2 7" xfId="24"/>
    <cellStyle name="Normal 2 8" xfId="80"/>
    <cellStyle name="Normal 3" xfId="14"/>
    <cellStyle name="Normal 3 2" xfId="86"/>
    <cellStyle name="Normal 4" xfId="15"/>
    <cellStyle name="Normal 4 2" xfId="87"/>
    <cellStyle name="Normal 4 2 2" xfId="99"/>
    <cellStyle name="Normal 4 3" xfId="96"/>
    <cellStyle name="Normal 5" xfId="16"/>
    <cellStyle name="Normal 5 2" xfId="100"/>
    <cellStyle name="Normal 6" xfId="17"/>
    <cellStyle name="Normal 6 2" xfId="18"/>
    <cellStyle name="Normal 6 2 2" xfId="88"/>
    <cellStyle name="Normal 6 2 2 2" xfId="72"/>
    <cellStyle name="Normal 7" xfId="19"/>
    <cellStyle name="Normal 7 2" xfId="89"/>
    <cellStyle name="Normal 7 2 2" xfId="73"/>
    <cellStyle name="Normal 8" xfId="90"/>
    <cellStyle name="Normal 8 2" xfId="71"/>
    <cellStyle name="Normal 9" xfId="91"/>
    <cellStyle name="Note 2" xfId="67"/>
    <cellStyle name="Output" xfId="35" builtinId="21" customBuiltin="1"/>
    <cellStyle name="Percent" xfId="23" builtinId="5"/>
    <cellStyle name="Percent 2" xfId="20"/>
    <cellStyle name="Percent 2 2" xfId="92"/>
    <cellStyle name="Percent 3" xfId="21"/>
    <cellStyle name="Percent 3 2" xfId="93"/>
    <cellStyle name="Percent 4" xfId="69"/>
    <cellStyle name="Title" xfId="26" builtinId="15" customBuiltin="1"/>
    <cellStyle name="Total" xfId="41" builtinId="25" customBuiltin="1"/>
    <cellStyle name="Warning Text" xfId="39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48"/>
  <sheetViews>
    <sheetView rightToLeft="1" tabSelected="1" zoomScale="85" zoomScaleNormal="85" workbookViewId="0">
      <selection sqref="A1:D1"/>
    </sheetView>
  </sheetViews>
  <sheetFormatPr defaultColWidth="9" defaultRowHeight="15" x14ac:dyDescent="0.2"/>
  <cols>
    <col min="1" max="1" width="33.125" style="2" customWidth="1"/>
    <col min="2" max="2" width="24.625" style="2" customWidth="1"/>
    <col min="3" max="3" width="23.375" style="2" customWidth="1"/>
    <col min="4" max="4" width="26.875" style="2" customWidth="1"/>
    <col min="5" max="16384" width="9" style="2"/>
  </cols>
  <sheetData>
    <row r="1" spans="1:4" ht="36.75" customHeight="1" x14ac:dyDescent="0.2">
      <c r="A1" s="39" t="s">
        <v>131</v>
      </c>
      <c r="B1" s="40"/>
      <c r="C1" s="40"/>
      <c r="D1" s="41"/>
    </row>
    <row r="2" spans="1:4" ht="26.25" customHeight="1" x14ac:dyDescent="0.2">
      <c r="A2" s="42" t="s">
        <v>110</v>
      </c>
      <c r="B2" s="43"/>
      <c r="C2" s="43"/>
      <c r="D2" s="44"/>
    </row>
    <row r="3" spans="1:4" ht="16.5" x14ac:dyDescent="0.2">
      <c r="A3" s="24" t="s">
        <v>0</v>
      </c>
      <c r="B3" s="6" t="s">
        <v>60</v>
      </c>
      <c r="C3" s="6" t="s">
        <v>55</v>
      </c>
      <c r="D3" s="6" t="s">
        <v>77</v>
      </c>
    </row>
    <row r="4" spans="1:4" ht="15.75" x14ac:dyDescent="0.25">
      <c r="A4" s="1" t="s">
        <v>1</v>
      </c>
      <c r="B4" s="27">
        <v>67762287425</v>
      </c>
      <c r="C4" s="28">
        <v>0</v>
      </c>
      <c r="D4" s="28">
        <f>B4+C4</f>
        <v>67762287425</v>
      </c>
    </row>
    <row r="5" spans="1:4" ht="15.75" x14ac:dyDescent="0.25">
      <c r="A5" s="1" t="s">
        <v>2</v>
      </c>
      <c r="B5" s="27">
        <v>6291163771</v>
      </c>
      <c r="C5" s="28">
        <v>0</v>
      </c>
      <c r="D5" s="28">
        <f t="shared" ref="D5:D48" si="0">B5+C5</f>
        <v>6291163771</v>
      </c>
    </row>
    <row r="6" spans="1:4" ht="15.75" x14ac:dyDescent="0.25">
      <c r="A6" s="1" t="s">
        <v>3</v>
      </c>
      <c r="B6" s="27">
        <v>698044823012.72498</v>
      </c>
      <c r="C6" s="28">
        <v>4805743240</v>
      </c>
      <c r="D6" s="28">
        <f t="shared" si="0"/>
        <v>702850566252.72498</v>
      </c>
    </row>
    <row r="7" spans="1:4" ht="15.75" x14ac:dyDescent="0.25">
      <c r="A7" s="1" t="s">
        <v>4</v>
      </c>
      <c r="B7" s="27">
        <v>7278280908</v>
      </c>
      <c r="C7" s="28">
        <v>0</v>
      </c>
      <c r="D7" s="28">
        <f t="shared" si="0"/>
        <v>7278280908</v>
      </c>
    </row>
    <row r="8" spans="1:4" ht="15.75" x14ac:dyDescent="0.25">
      <c r="A8" s="1" t="s">
        <v>5</v>
      </c>
      <c r="B8" s="27">
        <v>3143946744320.7202</v>
      </c>
      <c r="C8" s="28">
        <v>3500</v>
      </c>
      <c r="D8" s="28">
        <f t="shared" si="0"/>
        <v>3143946747820.7202</v>
      </c>
    </row>
    <row r="9" spans="1:4" ht="15.75" x14ac:dyDescent="0.25">
      <c r="A9" s="1" t="s">
        <v>6</v>
      </c>
      <c r="B9" s="27">
        <v>1818910331581</v>
      </c>
      <c r="C9" s="28">
        <v>6734980</v>
      </c>
      <c r="D9" s="28">
        <f t="shared" si="0"/>
        <v>1818917066561</v>
      </c>
    </row>
    <row r="10" spans="1:4" ht="15.75" x14ac:dyDescent="0.25">
      <c r="A10" s="1" t="s">
        <v>7</v>
      </c>
      <c r="B10" s="27">
        <v>394609593694.93701</v>
      </c>
      <c r="C10" s="28">
        <v>0</v>
      </c>
      <c r="D10" s="28">
        <f t="shared" si="0"/>
        <v>394609593694.93701</v>
      </c>
    </row>
    <row r="11" spans="1:4" ht="15.75" x14ac:dyDescent="0.25">
      <c r="A11" s="1" t="s">
        <v>64</v>
      </c>
      <c r="B11" s="27">
        <v>197861260614.22299</v>
      </c>
      <c r="C11" s="28">
        <v>3109344470</v>
      </c>
      <c r="D11" s="28">
        <f t="shared" si="0"/>
        <v>200970605084.22299</v>
      </c>
    </row>
    <row r="12" spans="1:4" ht="15.75" x14ac:dyDescent="0.25">
      <c r="A12" s="1" t="s">
        <v>8</v>
      </c>
      <c r="B12" s="27">
        <v>1108351359306</v>
      </c>
      <c r="C12" s="28">
        <v>0</v>
      </c>
      <c r="D12" s="28">
        <f t="shared" si="0"/>
        <v>1108351359306</v>
      </c>
    </row>
    <row r="13" spans="1:4" ht="15.75" x14ac:dyDescent="0.25">
      <c r="A13" s="1" t="s">
        <v>9</v>
      </c>
      <c r="B13" s="27">
        <v>101485276464</v>
      </c>
      <c r="C13" s="28">
        <v>0</v>
      </c>
      <c r="D13" s="28">
        <f t="shared" si="0"/>
        <v>101485276464</v>
      </c>
    </row>
    <row r="14" spans="1:4" ht="15.75" x14ac:dyDescent="0.25">
      <c r="A14" s="1" t="s">
        <v>10</v>
      </c>
      <c r="B14" s="27">
        <v>277331579987.5</v>
      </c>
      <c r="C14" s="28">
        <v>0</v>
      </c>
      <c r="D14" s="28">
        <f t="shared" si="0"/>
        <v>277331579987.5</v>
      </c>
    </row>
    <row r="15" spans="1:4" ht="15.75" x14ac:dyDescent="0.25">
      <c r="A15" s="1" t="s">
        <v>11</v>
      </c>
      <c r="B15" s="27">
        <v>10103182974</v>
      </c>
      <c r="C15" s="28">
        <v>0</v>
      </c>
      <c r="D15" s="28">
        <f t="shared" si="0"/>
        <v>10103182974</v>
      </c>
    </row>
    <row r="16" spans="1:4" ht="15.75" x14ac:dyDescent="0.25">
      <c r="A16" s="1" t="s">
        <v>12</v>
      </c>
      <c r="B16" s="27">
        <v>5587781017</v>
      </c>
      <c r="C16" s="28">
        <v>2000</v>
      </c>
      <c r="D16" s="28">
        <f t="shared" si="0"/>
        <v>5587783017</v>
      </c>
    </row>
    <row r="17" spans="1:4" ht="15.75" x14ac:dyDescent="0.25">
      <c r="A17" s="1" t="s">
        <v>13</v>
      </c>
      <c r="B17" s="27">
        <v>16214779137.9</v>
      </c>
      <c r="C17" s="28">
        <v>5000</v>
      </c>
      <c r="D17" s="28">
        <f t="shared" si="0"/>
        <v>16214784137.9</v>
      </c>
    </row>
    <row r="18" spans="1:4" ht="15.75" x14ac:dyDescent="0.25">
      <c r="A18" s="1" t="s">
        <v>14</v>
      </c>
      <c r="B18" s="27">
        <v>10049943939</v>
      </c>
      <c r="C18" s="28">
        <v>1842033750</v>
      </c>
      <c r="D18" s="28">
        <f t="shared" si="0"/>
        <v>11891977689</v>
      </c>
    </row>
    <row r="19" spans="1:4" ht="15.75" x14ac:dyDescent="0.25">
      <c r="A19" s="1" t="s">
        <v>74</v>
      </c>
      <c r="B19" s="27">
        <v>37329857793.500999</v>
      </c>
      <c r="C19" s="28">
        <v>0</v>
      </c>
      <c r="D19" s="28">
        <f t="shared" si="0"/>
        <v>37329857793.500999</v>
      </c>
    </row>
    <row r="20" spans="1:4" ht="15.75" x14ac:dyDescent="0.25">
      <c r="A20" s="1" t="s">
        <v>15</v>
      </c>
      <c r="B20" s="27">
        <v>22494376268.334</v>
      </c>
      <c r="C20" s="28">
        <v>3161489594</v>
      </c>
      <c r="D20" s="28">
        <f t="shared" si="0"/>
        <v>25655865862.334</v>
      </c>
    </row>
    <row r="21" spans="1:4" ht="15.75" x14ac:dyDescent="0.25">
      <c r="A21" s="1" t="s">
        <v>16</v>
      </c>
      <c r="B21" s="27">
        <v>33779920770</v>
      </c>
      <c r="C21" s="28">
        <v>4919154291</v>
      </c>
      <c r="D21" s="28">
        <f t="shared" si="0"/>
        <v>38699075061</v>
      </c>
    </row>
    <row r="22" spans="1:4" ht="15.75" x14ac:dyDescent="0.25">
      <c r="A22" s="1" t="s">
        <v>17</v>
      </c>
      <c r="B22" s="27">
        <v>4433827741.1379995</v>
      </c>
      <c r="C22" s="28">
        <v>14186656343.518999</v>
      </c>
      <c r="D22" s="28">
        <f t="shared" si="0"/>
        <v>18620484084.656998</v>
      </c>
    </row>
    <row r="23" spans="1:4" ht="15.75" x14ac:dyDescent="0.25">
      <c r="A23" s="1" t="s">
        <v>18</v>
      </c>
      <c r="B23" s="27">
        <v>6847851586.335</v>
      </c>
      <c r="C23" s="28">
        <v>532998712</v>
      </c>
      <c r="D23" s="28">
        <f t="shared" si="0"/>
        <v>7380850298.335</v>
      </c>
    </row>
    <row r="24" spans="1:4" ht="15.75" x14ac:dyDescent="0.25">
      <c r="A24" s="1" t="s">
        <v>19</v>
      </c>
      <c r="B24" s="27">
        <v>132382457360.2</v>
      </c>
      <c r="C24" s="28">
        <v>76102225</v>
      </c>
      <c r="D24" s="28">
        <f t="shared" si="0"/>
        <v>132458559585.2</v>
      </c>
    </row>
    <row r="25" spans="1:4" ht="15.75" x14ac:dyDescent="0.25">
      <c r="A25" s="1" t="s">
        <v>20</v>
      </c>
      <c r="B25" s="27">
        <v>352580126435.33002</v>
      </c>
      <c r="C25" s="28">
        <v>897289855</v>
      </c>
      <c r="D25" s="28">
        <f t="shared" si="0"/>
        <v>353477416290.33002</v>
      </c>
    </row>
    <row r="26" spans="1:4" ht="15.75" x14ac:dyDescent="0.25">
      <c r="A26" s="1" t="s">
        <v>21</v>
      </c>
      <c r="B26" s="27">
        <v>149889319011</v>
      </c>
      <c r="C26" s="28">
        <v>3127437767</v>
      </c>
      <c r="D26" s="28">
        <f t="shared" si="0"/>
        <v>153016756778</v>
      </c>
    </row>
    <row r="27" spans="1:4" ht="15.75" x14ac:dyDescent="0.25">
      <c r="A27" s="1" t="s">
        <v>22</v>
      </c>
      <c r="B27" s="27">
        <v>2111317569</v>
      </c>
      <c r="C27" s="28">
        <v>0</v>
      </c>
      <c r="D27" s="28">
        <f t="shared" si="0"/>
        <v>2111317569</v>
      </c>
    </row>
    <row r="28" spans="1:4" ht="15.75" x14ac:dyDescent="0.25">
      <c r="A28" s="1" t="s">
        <v>23</v>
      </c>
      <c r="B28" s="27">
        <v>2604571305</v>
      </c>
      <c r="C28" s="28">
        <v>1000</v>
      </c>
      <c r="D28" s="28">
        <f t="shared" si="0"/>
        <v>2604572305</v>
      </c>
    </row>
    <row r="29" spans="1:4" ht="15.75" x14ac:dyDescent="0.25">
      <c r="A29" s="1" t="s">
        <v>88</v>
      </c>
      <c r="B29" s="27">
        <v>453000000000</v>
      </c>
      <c r="C29" s="28">
        <v>0</v>
      </c>
      <c r="D29" s="28">
        <f t="shared" si="0"/>
        <v>453000000000</v>
      </c>
    </row>
    <row r="30" spans="1:4" ht="15.75" x14ac:dyDescent="0.25">
      <c r="A30" s="1" t="s">
        <v>24</v>
      </c>
      <c r="B30" s="27">
        <v>30874875165.301998</v>
      </c>
      <c r="C30" s="28">
        <v>17991406338</v>
      </c>
      <c r="D30" s="28">
        <f t="shared" si="0"/>
        <v>48866281503.302002</v>
      </c>
    </row>
    <row r="31" spans="1:4" ht="15.75" x14ac:dyDescent="0.25">
      <c r="A31" s="1" t="s">
        <v>75</v>
      </c>
      <c r="B31" s="27">
        <v>147015704426</v>
      </c>
      <c r="C31" s="28">
        <v>0</v>
      </c>
      <c r="D31" s="28">
        <f t="shared" si="0"/>
        <v>147015704426</v>
      </c>
    </row>
    <row r="32" spans="1:4" ht="15.75" x14ac:dyDescent="0.25">
      <c r="A32" s="3" t="s">
        <v>120</v>
      </c>
      <c r="B32" s="27">
        <v>14320582548</v>
      </c>
      <c r="C32" s="28">
        <v>0</v>
      </c>
      <c r="D32" s="28">
        <f t="shared" si="0"/>
        <v>14320582548</v>
      </c>
    </row>
    <row r="33" spans="1:4" ht="15.75" x14ac:dyDescent="0.25">
      <c r="A33" s="3" t="s">
        <v>66</v>
      </c>
      <c r="B33" s="27">
        <v>425865993558.40002</v>
      </c>
      <c r="C33" s="28">
        <v>0</v>
      </c>
      <c r="D33" s="28">
        <f t="shared" si="0"/>
        <v>425865993558.40002</v>
      </c>
    </row>
    <row r="34" spans="1:4" ht="15.75" x14ac:dyDescent="0.25">
      <c r="A34" s="3" t="s">
        <v>76</v>
      </c>
      <c r="B34" s="27">
        <v>158080940712</v>
      </c>
      <c r="C34" s="28">
        <v>0</v>
      </c>
      <c r="D34" s="28">
        <f t="shared" si="0"/>
        <v>158080940712</v>
      </c>
    </row>
    <row r="35" spans="1:4" ht="15.75" x14ac:dyDescent="0.25">
      <c r="A35" s="3" t="s">
        <v>67</v>
      </c>
      <c r="B35" s="27">
        <v>120885023889</v>
      </c>
      <c r="C35" s="29">
        <v>0</v>
      </c>
      <c r="D35" s="28">
        <f t="shared" si="0"/>
        <v>120885023889</v>
      </c>
    </row>
    <row r="36" spans="1:4" ht="15.75" x14ac:dyDescent="0.25">
      <c r="A36" s="3" t="s">
        <v>86</v>
      </c>
      <c r="B36" s="27">
        <v>147129645525</v>
      </c>
      <c r="C36" s="28">
        <v>0</v>
      </c>
      <c r="D36" s="28">
        <f t="shared" si="0"/>
        <v>147129645525</v>
      </c>
    </row>
    <row r="37" spans="1:4" ht="15.75" x14ac:dyDescent="0.25">
      <c r="A37" s="3" t="s">
        <v>118</v>
      </c>
      <c r="B37" s="27">
        <v>13540042275</v>
      </c>
      <c r="C37" s="28">
        <v>0</v>
      </c>
      <c r="D37" s="28">
        <f t="shared" si="0"/>
        <v>13540042275</v>
      </c>
    </row>
    <row r="38" spans="1:4" ht="15.75" x14ac:dyDescent="0.25">
      <c r="A38" s="3" t="s">
        <v>73</v>
      </c>
      <c r="B38" s="27">
        <v>65896657495</v>
      </c>
      <c r="C38" s="28">
        <v>0</v>
      </c>
      <c r="D38" s="28">
        <f t="shared" si="0"/>
        <v>65896657495</v>
      </c>
    </row>
    <row r="39" spans="1:4" ht="15.75" x14ac:dyDescent="0.25">
      <c r="A39" s="3" t="s">
        <v>68</v>
      </c>
      <c r="B39" s="27">
        <v>92341282928</v>
      </c>
      <c r="C39" s="29">
        <v>0</v>
      </c>
      <c r="D39" s="28">
        <f t="shared" si="0"/>
        <v>92341282928</v>
      </c>
    </row>
    <row r="40" spans="1:4" ht="15.75" x14ac:dyDescent="0.25">
      <c r="A40" s="3" t="s">
        <v>69</v>
      </c>
      <c r="B40" s="27">
        <v>111183194991</v>
      </c>
      <c r="C40" s="28">
        <v>650631820</v>
      </c>
      <c r="D40" s="28">
        <f t="shared" si="0"/>
        <v>111833826811</v>
      </c>
    </row>
    <row r="41" spans="1:4" ht="15.75" x14ac:dyDescent="0.25">
      <c r="A41" s="3" t="s">
        <v>70</v>
      </c>
      <c r="B41" s="27">
        <v>90749432501</v>
      </c>
      <c r="C41" s="28">
        <v>0</v>
      </c>
      <c r="D41" s="28">
        <f t="shared" si="0"/>
        <v>90749432501</v>
      </c>
    </row>
    <row r="42" spans="1:4" ht="15.75" x14ac:dyDescent="0.25">
      <c r="A42" s="3" t="s">
        <v>71</v>
      </c>
      <c r="B42" s="27">
        <v>49814603583</v>
      </c>
      <c r="C42" s="28">
        <v>0</v>
      </c>
      <c r="D42" s="28">
        <f t="shared" si="0"/>
        <v>49814603583</v>
      </c>
    </row>
    <row r="43" spans="1:4" ht="15.75" x14ac:dyDescent="0.25">
      <c r="A43" s="3" t="s">
        <v>72</v>
      </c>
      <c r="B43" s="27">
        <v>92225894905</v>
      </c>
      <c r="C43" s="28">
        <v>1886529200</v>
      </c>
      <c r="D43" s="28">
        <f t="shared" si="0"/>
        <v>94112424105</v>
      </c>
    </row>
    <row r="44" spans="1:4" ht="15.75" x14ac:dyDescent="0.25">
      <c r="A44" s="1" t="s">
        <v>119</v>
      </c>
      <c r="B44" s="27">
        <v>5061433645</v>
      </c>
      <c r="C44" s="28">
        <v>0</v>
      </c>
      <c r="D44" s="28">
        <f t="shared" si="0"/>
        <v>5061433645</v>
      </c>
    </row>
    <row r="45" spans="1:4" ht="15.75" x14ac:dyDescent="0.25">
      <c r="A45" s="3" t="s">
        <v>87</v>
      </c>
      <c r="B45" s="27">
        <v>769537745</v>
      </c>
      <c r="C45" s="28">
        <v>0</v>
      </c>
      <c r="D45" s="28">
        <f t="shared" si="0"/>
        <v>769537745</v>
      </c>
    </row>
    <row r="46" spans="1:4" ht="15.75" x14ac:dyDescent="0.25">
      <c r="A46" s="3" t="s">
        <v>108</v>
      </c>
      <c r="B46" s="27">
        <v>64331135903</v>
      </c>
      <c r="C46" s="28">
        <v>0</v>
      </c>
      <c r="D46" s="28">
        <f t="shared" si="0"/>
        <v>64331135903</v>
      </c>
    </row>
    <row r="47" spans="1:4" ht="15.75" x14ac:dyDescent="0.25">
      <c r="A47" s="3" t="s">
        <v>109</v>
      </c>
      <c r="B47" s="27">
        <v>862370665</v>
      </c>
      <c r="C47" s="28">
        <v>0</v>
      </c>
      <c r="D47" s="28">
        <f t="shared" si="0"/>
        <v>862370665</v>
      </c>
    </row>
    <row r="48" spans="1:4" ht="15.75" x14ac:dyDescent="0.25">
      <c r="A48" s="3" t="s">
        <v>25</v>
      </c>
      <c r="B48" s="27">
        <v>10692230366452.5</v>
      </c>
      <c r="C48" s="28">
        <v>57193564085.518997</v>
      </c>
      <c r="D48" s="28">
        <f t="shared" si="0"/>
        <v>10749423930538.02</v>
      </c>
    </row>
  </sheetData>
  <mergeCells count="2">
    <mergeCell ref="A1:D1"/>
    <mergeCell ref="A2:D2"/>
  </mergeCells>
  <printOptions horizontalCentered="1" verticalCentered="1"/>
  <pageMargins left="0" right="0" top="0" bottom="0" header="0" footer="0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K72"/>
  <sheetViews>
    <sheetView rightToLeft="1" zoomScale="68" zoomScaleNormal="68" workbookViewId="0">
      <selection sqref="A1:K1"/>
    </sheetView>
  </sheetViews>
  <sheetFormatPr defaultColWidth="9" defaultRowHeight="15" x14ac:dyDescent="0.2"/>
  <cols>
    <col min="1" max="1" width="29.125" style="2" bestFit="1" customWidth="1"/>
    <col min="2" max="2" width="24.625" style="2" customWidth="1"/>
    <col min="3" max="3" width="23.125" style="2" customWidth="1"/>
    <col min="4" max="4" width="28.5" style="2" customWidth="1"/>
    <col min="5" max="5" width="25.125" style="2" customWidth="1"/>
    <col min="6" max="6" width="22.375" style="2" customWidth="1"/>
    <col min="7" max="7" width="26.25" style="2" customWidth="1"/>
    <col min="8" max="8" width="27.875" style="2" customWidth="1"/>
    <col min="9" max="9" width="19.125" style="2" customWidth="1"/>
    <col min="10" max="10" width="20.125" style="2" customWidth="1"/>
    <col min="11" max="11" width="22" style="2" customWidth="1"/>
    <col min="12" max="12" width="35.75" style="2" customWidth="1"/>
    <col min="13" max="16384" width="9" style="2"/>
  </cols>
  <sheetData>
    <row r="1" spans="1:11" ht="36.75" customHeight="1" x14ac:dyDescent="0.2">
      <c r="A1" s="39" t="s">
        <v>132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ht="34.5" customHeight="1" x14ac:dyDescent="0.2">
      <c r="A2" s="45" t="s">
        <v>111</v>
      </c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ht="16.5" x14ac:dyDescent="0.2">
      <c r="A3" s="25" t="s">
        <v>35</v>
      </c>
      <c r="B3" s="11" t="s">
        <v>36</v>
      </c>
      <c r="C3" s="12" t="s">
        <v>37</v>
      </c>
      <c r="D3" s="13" t="s">
        <v>38</v>
      </c>
      <c r="E3" s="14" t="s">
        <v>39</v>
      </c>
      <c r="F3" s="15" t="s">
        <v>40</v>
      </c>
      <c r="G3" s="16" t="s">
        <v>41</v>
      </c>
      <c r="H3" s="17" t="s">
        <v>61</v>
      </c>
      <c r="I3" s="18" t="s">
        <v>62</v>
      </c>
      <c r="J3" s="19" t="s">
        <v>42</v>
      </c>
      <c r="K3" s="20" t="s">
        <v>58</v>
      </c>
    </row>
    <row r="4" spans="1:11" ht="15.75" x14ac:dyDescent="0.25">
      <c r="A4" s="1" t="s">
        <v>1</v>
      </c>
      <c r="B4" s="30">
        <v>66677528522</v>
      </c>
      <c r="C4" s="30">
        <v>625231736</v>
      </c>
      <c r="D4" s="30">
        <v>109290357</v>
      </c>
      <c r="E4" s="30">
        <v>209547000</v>
      </c>
      <c r="F4" s="30">
        <v>55667000</v>
      </c>
      <c r="G4" s="30">
        <v>85022810</v>
      </c>
      <c r="H4" s="30">
        <v>0</v>
      </c>
      <c r="I4" s="30"/>
      <c r="J4" s="30"/>
      <c r="K4" s="30">
        <v>67762287425</v>
      </c>
    </row>
    <row r="5" spans="1:11" ht="15.75" x14ac:dyDescent="0.25">
      <c r="A5" s="1" t="s">
        <v>2</v>
      </c>
      <c r="B5" s="30">
        <v>5390407571</v>
      </c>
      <c r="C5" s="30">
        <v>712774500</v>
      </c>
      <c r="D5" s="30">
        <v>154988200</v>
      </c>
      <c r="E5" s="30">
        <v>32993500</v>
      </c>
      <c r="F5" s="30">
        <v>0</v>
      </c>
      <c r="G5" s="30"/>
      <c r="H5" s="30">
        <v>0</v>
      </c>
      <c r="I5" s="30"/>
      <c r="J5" s="30"/>
      <c r="K5" s="30">
        <v>6291163771</v>
      </c>
    </row>
    <row r="6" spans="1:11" ht="15.75" x14ac:dyDescent="0.25">
      <c r="A6" s="1" t="s">
        <v>3</v>
      </c>
      <c r="B6" s="30">
        <v>626222912648.72498</v>
      </c>
      <c r="C6" s="30">
        <v>3815603358</v>
      </c>
      <c r="D6" s="30">
        <v>1291405386</v>
      </c>
      <c r="E6" s="30">
        <v>1058594500</v>
      </c>
      <c r="F6" s="30">
        <v>445828500</v>
      </c>
      <c r="G6" s="30">
        <v>62810693960</v>
      </c>
      <c r="H6" s="30">
        <v>0</v>
      </c>
      <c r="I6" s="30">
        <v>2399784660</v>
      </c>
      <c r="J6" s="30"/>
      <c r="K6" s="30">
        <v>698044823012.72498</v>
      </c>
    </row>
    <row r="7" spans="1:11" ht="15.75" x14ac:dyDescent="0.25">
      <c r="A7" s="1" t="s">
        <v>4</v>
      </c>
      <c r="B7" s="30">
        <v>6513733457</v>
      </c>
      <c r="C7" s="30">
        <v>586021743</v>
      </c>
      <c r="D7" s="30">
        <v>65050205</v>
      </c>
      <c r="E7" s="30">
        <v>82777987</v>
      </c>
      <c r="F7" s="30">
        <v>250000</v>
      </c>
      <c r="G7" s="30">
        <v>30447516</v>
      </c>
      <c r="H7" s="30">
        <v>0</v>
      </c>
      <c r="I7" s="30"/>
      <c r="J7" s="30"/>
      <c r="K7" s="30">
        <v>7278280908</v>
      </c>
    </row>
    <row r="8" spans="1:11" ht="15.75" x14ac:dyDescent="0.25">
      <c r="A8" s="1" t="s">
        <v>5</v>
      </c>
      <c r="B8" s="30">
        <v>17720920084</v>
      </c>
      <c r="C8" s="30">
        <v>310573026.5</v>
      </c>
      <c r="D8" s="30">
        <v>195010323</v>
      </c>
      <c r="E8" s="30">
        <v>149844750</v>
      </c>
      <c r="F8" s="30">
        <v>32028500</v>
      </c>
      <c r="G8" s="30">
        <v>1285883271996.1599</v>
      </c>
      <c r="H8" s="30">
        <v>0</v>
      </c>
      <c r="I8" s="30"/>
      <c r="J8" s="30">
        <v>1839655095641.0601</v>
      </c>
      <c r="K8" s="30">
        <v>3143946744320.7202</v>
      </c>
    </row>
    <row r="9" spans="1:11" ht="15.75" x14ac:dyDescent="0.25">
      <c r="A9" s="1" t="s">
        <v>6</v>
      </c>
      <c r="B9" s="30">
        <v>1800899677165</v>
      </c>
      <c r="C9" s="30">
        <v>676280555</v>
      </c>
      <c r="D9" s="30">
        <v>10858069141</v>
      </c>
      <c r="E9" s="30">
        <v>5262406720</v>
      </c>
      <c r="F9" s="30">
        <v>1209228000</v>
      </c>
      <c r="G9" s="30">
        <v>4670000</v>
      </c>
      <c r="H9" s="30">
        <v>0</v>
      </c>
      <c r="I9" s="30"/>
      <c r="J9" s="30"/>
      <c r="K9" s="30">
        <v>1818910331581</v>
      </c>
    </row>
    <row r="10" spans="1:11" ht="15.75" x14ac:dyDescent="0.25">
      <c r="A10" s="1" t="s">
        <v>7</v>
      </c>
      <c r="B10" s="30">
        <v>10368770986</v>
      </c>
      <c r="C10" s="30">
        <v>138407112</v>
      </c>
      <c r="D10" s="30">
        <v>268193748</v>
      </c>
      <c r="E10" s="30">
        <v>160469200</v>
      </c>
      <c r="F10" s="30">
        <v>2150000</v>
      </c>
      <c r="G10" s="30">
        <v>3289000</v>
      </c>
      <c r="H10" s="30">
        <v>0</v>
      </c>
      <c r="I10" s="30">
        <v>129077801</v>
      </c>
      <c r="J10" s="30">
        <v>383539235847.93701</v>
      </c>
      <c r="K10" s="30">
        <v>394609593694.93701</v>
      </c>
    </row>
    <row r="11" spans="1:11" ht="15.75" x14ac:dyDescent="0.25">
      <c r="A11" s="1" t="s">
        <v>121</v>
      </c>
      <c r="B11" s="30">
        <v>171453618457.02301</v>
      </c>
      <c r="C11" s="30">
        <v>3247288614</v>
      </c>
      <c r="D11" s="30">
        <v>20468763354</v>
      </c>
      <c r="E11" s="30">
        <v>1490776685</v>
      </c>
      <c r="F11" s="30">
        <v>1045099300</v>
      </c>
      <c r="G11" s="30">
        <v>25116750</v>
      </c>
      <c r="H11" s="30">
        <v>0</v>
      </c>
      <c r="I11" s="30">
        <v>130597454.2</v>
      </c>
      <c r="J11" s="30"/>
      <c r="K11" s="30">
        <v>197861260614.22299</v>
      </c>
    </row>
    <row r="12" spans="1:11" ht="15.75" x14ac:dyDescent="0.25">
      <c r="A12" s="1" t="s">
        <v>8</v>
      </c>
      <c r="B12" s="30">
        <v>1107257939893</v>
      </c>
      <c r="C12" s="30">
        <v>90818225</v>
      </c>
      <c r="D12" s="30">
        <v>747394500</v>
      </c>
      <c r="E12" s="30">
        <v>135890000</v>
      </c>
      <c r="F12" s="30">
        <v>20000000</v>
      </c>
      <c r="G12" s="30">
        <v>99316688</v>
      </c>
      <c r="H12" s="30">
        <v>0</v>
      </c>
      <c r="I12" s="30"/>
      <c r="J12" s="30"/>
      <c r="K12" s="30">
        <v>1108351359306</v>
      </c>
    </row>
    <row r="13" spans="1:11" ht="15.75" x14ac:dyDescent="0.25">
      <c r="A13" s="1" t="s">
        <v>9</v>
      </c>
      <c r="B13" s="30">
        <v>64208529667</v>
      </c>
      <c r="C13" s="30">
        <v>895523741</v>
      </c>
      <c r="D13" s="30">
        <v>33962619606</v>
      </c>
      <c r="E13" s="30">
        <v>1460196450</v>
      </c>
      <c r="F13" s="30">
        <v>958407000</v>
      </c>
      <c r="G13" s="30"/>
      <c r="H13" s="30">
        <v>0</v>
      </c>
      <c r="I13" s="30"/>
      <c r="J13" s="30"/>
      <c r="K13" s="30">
        <v>101485276464</v>
      </c>
    </row>
    <row r="14" spans="1:11" ht="15.75" x14ac:dyDescent="0.25">
      <c r="A14" s="1" t="s">
        <v>10</v>
      </c>
      <c r="B14" s="30">
        <v>270039810212</v>
      </c>
      <c r="C14" s="30">
        <v>226711612</v>
      </c>
      <c r="D14" s="30">
        <v>5800615163.5</v>
      </c>
      <c r="E14" s="30">
        <v>108897000</v>
      </c>
      <c r="F14" s="30">
        <v>742172000</v>
      </c>
      <c r="G14" s="30">
        <v>413374000</v>
      </c>
      <c r="H14" s="30">
        <v>0</v>
      </c>
      <c r="I14" s="30"/>
      <c r="J14" s="30"/>
      <c r="K14" s="30">
        <v>277331579987.5</v>
      </c>
    </row>
    <row r="15" spans="1:11" ht="15.75" x14ac:dyDescent="0.25">
      <c r="A15" s="1" t="s">
        <v>11</v>
      </c>
      <c r="B15" s="30">
        <v>5566488659</v>
      </c>
      <c r="C15" s="30">
        <v>43546216</v>
      </c>
      <c r="D15" s="30">
        <v>183099</v>
      </c>
      <c r="E15" s="30">
        <v>112139000</v>
      </c>
      <c r="F15" s="30">
        <v>0</v>
      </c>
      <c r="G15" s="30">
        <v>4380826000</v>
      </c>
      <c r="H15" s="30">
        <v>0</v>
      </c>
      <c r="I15" s="30"/>
      <c r="J15" s="30"/>
      <c r="K15" s="30">
        <v>10103182974</v>
      </c>
    </row>
    <row r="16" spans="1:11" ht="15.75" x14ac:dyDescent="0.25">
      <c r="A16" s="1" t="s">
        <v>12</v>
      </c>
      <c r="B16" s="30">
        <v>4779881696</v>
      </c>
      <c r="C16" s="30">
        <v>140910012</v>
      </c>
      <c r="D16" s="30">
        <v>51539400</v>
      </c>
      <c r="E16" s="30">
        <v>7826750</v>
      </c>
      <c r="F16" s="30">
        <v>0</v>
      </c>
      <c r="G16" s="30">
        <v>607623159</v>
      </c>
      <c r="H16" s="30">
        <v>0</v>
      </c>
      <c r="I16" s="30"/>
      <c r="J16" s="30"/>
      <c r="K16" s="30">
        <v>5587781017</v>
      </c>
    </row>
    <row r="17" spans="1:11" ht="15.75" x14ac:dyDescent="0.25">
      <c r="A17" s="1" t="s">
        <v>13</v>
      </c>
      <c r="B17" s="30">
        <v>15919881010.9</v>
      </c>
      <c r="C17" s="30">
        <v>25046894</v>
      </c>
      <c r="D17" s="30">
        <v>85394008</v>
      </c>
      <c r="E17" s="30">
        <v>8278000</v>
      </c>
      <c r="F17" s="30">
        <v>0</v>
      </c>
      <c r="G17" s="30">
        <v>176179225</v>
      </c>
      <c r="H17" s="30">
        <v>0</v>
      </c>
      <c r="I17" s="30"/>
      <c r="J17" s="30"/>
      <c r="K17" s="30">
        <v>16214779137.9</v>
      </c>
    </row>
    <row r="18" spans="1:11" ht="15.75" x14ac:dyDescent="0.25">
      <c r="A18" s="1" t="s">
        <v>14</v>
      </c>
      <c r="B18" s="30">
        <v>3004536119</v>
      </c>
      <c r="C18" s="30">
        <v>3317120</v>
      </c>
      <c r="D18" s="30">
        <v>61495400</v>
      </c>
      <c r="E18" s="30">
        <v>7755000</v>
      </c>
      <c r="F18" s="30">
        <v>0</v>
      </c>
      <c r="G18" s="30">
        <v>6972840300</v>
      </c>
      <c r="H18" s="30">
        <v>0</v>
      </c>
      <c r="I18" s="30"/>
      <c r="J18" s="30"/>
      <c r="K18" s="30">
        <v>10049943939</v>
      </c>
    </row>
    <row r="19" spans="1:11" ht="15.75" x14ac:dyDescent="0.25">
      <c r="A19" s="1" t="s">
        <v>122</v>
      </c>
      <c r="B19" s="30">
        <v>18646110876.500999</v>
      </c>
      <c r="C19" s="30">
        <v>138041931</v>
      </c>
      <c r="D19" s="30">
        <v>384845694</v>
      </c>
      <c r="E19" s="30">
        <v>64052750</v>
      </c>
      <c r="F19" s="30">
        <v>16320000</v>
      </c>
      <c r="G19" s="30">
        <v>18080486542</v>
      </c>
      <c r="H19" s="30">
        <v>0</v>
      </c>
      <c r="I19" s="30"/>
      <c r="J19" s="30"/>
      <c r="K19" s="30">
        <v>37329857793.500999</v>
      </c>
    </row>
    <row r="20" spans="1:11" ht="15.75" x14ac:dyDescent="0.25">
      <c r="A20" s="1" t="s">
        <v>15</v>
      </c>
      <c r="B20" s="30">
        <v>22251506844.334</v>
      </c>
      <c r="C20" s="30">
        <v>69772500</v>
      </c>
      <c r="D20" s="30">
        <v>144872924</v>
      </c>
      <c r="E20" s="30">
        <v>23124000</v>
      </c>
      <c r="F20" s="30">
        <v>0</v>
      </c>
      <c r="G20" s="30">
        <v>5100000</v>
      </c>
      <c r="H20" s="30">
        <v>0</v>
      </c>
      <c r="I20" s="30"/>
      <c r="J20" s="30"/>
      <c r="K20" s="30">
        <v>22494376268.334</v>
      </c>
    </row>
    <row r="21" spans="1:11" ht="15.75" x14ac:dyDescent="0.25">
      <c r="A21" s="1" t="s">
        <v>16</v>
      </c>
      <c r="B21" s="30">
        <v>30374730543</v>
      </c>
      <c r="C21" s="30">
        <v>367049864</v>
      </c>
      <c r="D21" s="30">
        <v>540278555</v>
      </c>
      <c r="E21" s="30">
        <v>1104569858</v>
      </c>
      <c r="F21" s="30">
        <v>17351000</v>
      </c>
      <c r="G21" s="30">
        <v>955943500</v>
      </c>
      <c r="H21" s="30">
        <v>0</v>
      </c>
      <c r="I21" s="30">
        <v>419997450</v>
      </c>
      <c r="J21" s="30"/>
      <c r="K21" s="30">
        <v>33779920770</v>
      </c>
    </row>
    <row r="22" spans="1:11" ht="15.75" x14ac:dyDescent="0.25">
      <c r="A22" s="1" t="s">
        <v>17</v>
      </c>
      <c r="B22" s="30">
        <v>4430613680.3380003</v>
      </c>
      <c r="C22" s="30">
        <v>1816960.8</v>
      </c>
      <c r="D22" s="30">
        <v>251600</v>
      </c>
      <c r="E22" s="30">
        <v>1145500</v>
      </c>
      <c r="F22" s="30">
        <v>0</v>
      </c>
      <c r="G22" s="30"/>
      <c r="H22" s="30">
        <v>0</v>
      </c>
      <c r="I22" s="30"/>
      <c r="J22" s="30"/>
      <c r="K22" s="30">
        <v>4433827741.1379995</v>
      </c>
    </row>
    <row r="23" spans="1:11" ht="15.75" x14ac:dyDescent="0.25">
      <c r="A23" s="1" t="s">
        <v>123</v>
      </c>
      <c r="B23" s="30">
        <v>6730123631.335</v>
      </c>
      <c r="C23" s="30">
        <v>90571860</v>
      </c>
      <c r="D23" s="30">
        <v>27032095</v>
      </c>
      <c r="E23" s="30">
        <v>124000</v>
      </c>
      <c r="F23" s="30">
        <v>0</v>
      </c>
      <c r="G23" s="30"/>
      <c r="H23" s="30">
        <v>0</v>
      </c>
      <c r="I23" s="30"/>
      <c r="J23" s="30"/>
      <c r="K23" s="30">
        <v>6847851586.335</v>
      </c>
    </row>
    <row r="24" spans="1:11" ht="15.75" x14ac:dyDescent="0.25">
      <c r="A24" s="1" t="s">
        <v>19</v>
      </c>
      <c r="B24" s="30">
        <v>5467145976.1999998</v>
      </c>
      <c r="C24" s="30">
        <v>133326595</v>
      </c>
      <c r="D24" s="30">
        <v>69379508</v>
      </c>
      <c r="E24" s="30">
        <v>8070000</v>
      </c>
      <c r="F24" s="30">
        <v>2125000</v>
      </c>
      <c r="G24" s="30">
        <v>126702410281</v>
      </c>
      <c r="H24" s="30">
        <v>0</v>
      </c>
      <c r="I24" s="30"/>
      <c r="J24" s="30"/>
      <c r="K24" s="30">
        <v>132382457360.2</v>
      </c>
    </row>
    <row r="25" spans="1:11" ht="15.75" x14ac:dyDescent="0.25">
      <c r="A25" s="1" t="s">
        <v>124</v>
      </c>
      <c r="B25" s="30">
        <v>350689696047.84998</v>
      </c>
      <c r="C25" s="30">
        <v>1130929048.48</v>
      </c>
      <c r="D25" s="30">
        <v>406710732</v>
      </c>
      <c r="E25" s="30">
        <v>180995256</v>
      </c>
      <c r="F25" s="30">
        <v>37804500</v>
      </c>
      <c r="G25" s="30">
        <v>133990851</v>
      </c>
      <c r="H25" s="30">
        <v>0</v>
      </c>
      <c r="I25" s="30"/>
      <c r="J25" s="30"/>
      <c r="K25" s="30">
        <v>352580126435.33002</v>
      </c>
    </row>
    <row r="26" spans="1:11" ht="15.75" x14ac:dyDescent="0.25">
      <c r="A26" s="1" t="s">
        <v>21</v>
      </c>
      <c r="B26" s="30">
        <v>7714776047</v>
      </c>
      <c r="C26" s="30">
        <v>83198213</v>
      </c>
      <c r="D26" s="30">
        <v>59157176751</v>
      </c>
      <c r="E26" s="30">
        <v>17740000</v>
      </c>
      <c r="F26" s="30">
        <v>0</v>
      </c>
      <c r="G26" s="30">
        <v>82916428000</v>
      </c>
      <c r="H26" s="30">
        <v>0</v>
      </c>
      <c r="I26" s="30"/>
      <c r="J26" s="30"/>
      <c r="K26" s="30">
        <v>149889319011</v>
      </c>
    </row>
    <row r="27" spans="1:11" ht="15.75" x14ac:dyDescent="0.25">
      <c r="A27" s="1" t="s">
        <v>22</v>
      </c>
      <c r="B27" s="30">
        <v>1970119072</v>
      </c>
      <c r="C27" s="30">
        <v>131603497</v>
      </c>
      <c r="D27" s="30">
        <v>5188000</v>
      </c>
      <c r="E27" s="30">
        <v>4407000</v>
      </c>
      <c r="F27" s="30">
        <v>0</v>
      </c>
      <c r="G27" s="30"/>
      <c r="H27" s="30">
        <v>0</v>
      </c>
      <c r="I27" s="30"/>
      <c r="J27" s="30"/>
      <c r="K27" s="30">
        <v>2111317569</v>
      </c>
    </row>
    <row r="28" spans="1:11" ht="15.75" x14ac:dyDescent="0.25">
      <c r="A28" s="1" t="s">
        <v>23</v>
      </c>
      <c r="B28" s="30">
        <v>1856812345</v>
      </c>
      <c r="C28" s="30">
        <v>10203000</v>
      </c>
      <c r="D28" s="30">
        <v>21483892</v>
      </c>
      <c r="E28" s="30">
        <v>350000</v>
      </c>
      <c r="F28" s="30">
        <v>1150000</v>
      </c>
      <c r="G28" s="30">
        <v>250000</v>
      </c>
      <c r="H28" s="30">
        <v>0</v>
      </c>
      <c r="I28" s="30"/>
      <c r="J28" s="30">
        <v>714322068</v>
      </c>
      <c r="K28" s="30">
        <v>2604571305</v>
      </c>
    </row>
    <row r="29" spans="1:11" ht="15.75" x14ac:dyDescent="0.25">
      <c r="A29" s="1" t="s">
        <v>88</v>
      </c>
      <c r="B29" s="30">
        <v>382928593923</v>
      </c>
      <c r="C29" s="30"/>
      <c r="D29" s="30"/>
      <c r="E29" s="30"/>
      <c r="F29" s="30">
        <v>0</v>
      </c>
      <c r="G29" s="30"/>
      <c r="H29" s="30">
        <v>0</v>
      </c>
      <c r="I29" s="30"/>
      <c r="J29" s="30">
        <v>70071406077</v>
      </c>
      <c r="K29" s="30">
        <v>453000000000</v>
      </c>
    </row>
    <row r="30" spans="1:11" ht="15.75" x14ac:dyDescent="0.25">
      <c r="A30" s="1" t="s">
        <v>24</v>
      </c>
      <c r="B30" s="30">
        <v>29706729163.300999</v>
      </c>
      <c r="C30" s="30">
        <v>208623549.00099999</v>
      </c>
      <c r="D30" s="30">
        <v>132062786</v>
      </c>
      <c r="E30" s="30">
        <v>57605000</v>
      </c>
      <c r="F30" s="30">
        <v>1800000</v>
      </c>
      <c r="G30" s="30">
        <v>734504667</v>
      </c>
      <c r="H30" s="30">
        <v>0</v>
      </c>
      <c r="I30" s="30">
        <v>33550000</v>
      </c>
      <c r="J30" s="30"/>
      <c r="K30" s="30">
        <v>30874875165.301998</v>
      </c>
    </row>
    <row r="31" spans="1:11" ht="15.75" x14ac:dyDescent="0.25">
      <c r="A31" s="1" t="s">
        <v>125</v>
      </c>
      <c r="B31" s="30">
        <v>140413880366</v>
      </c>
      <c r="C31" s="30">
        <v>825419783</v>
      </c>
      <c r="D31" s="30">
        <v>1189197595</v>
      </c>
      <c r="E31" s="30">
        <v>191369075</v>
      </c>
      <c r="F31" s="30">
        <v>74907000</v>
      </c>
      <c r="G31" s="30">
        <v>4318517607</v>
      </c>
      <c r="H31" s="30">
        <v>0</v>
      </c>
      <c r="I31" s="30">
        <v>2413000</v>
      </c>
      <c r="J31" s="30"/>
      <c r="K31" s="30">
        <v>147015704426</v>
      </c>
    </row>
    <row r="32" spans="1:11" ht="15.75" x14ac:dyDescent="0.25">
      <c r="A32" s="1" t="s">
        <v>120</v>
      </c>
      <c r="B32" s="30">
        <v>3480419178</v>
      </c>
      <c r="C32" s="30">
        <v>54815790</v>
      </c>
      <c r="D32" s="30">
        <v>11930080</v>
      </c>
      <c r="E32" s="30">
        <v>1657000</v>
      </c>
      <c r="F32" s="30">
        <v>0</v>
      </c>
      <c r="G32" s="30">
        <v>10771760500</v>
      </c>
      <c r="H32" s="30">
        <v>0</v>
      </c>
      <c r="I32" s="30"/>
      <c r="J32" s="30"/>
      <c r="K32" s="30">
        <v>14320582548</v>
      </c>
    </row>
    <row r="33" spans="1:11" ht="15.75" x14ac:dyDescent="0.25">
      <c r="A33" s="1" t="s">
        <v>66</v>
      </c>
      <c r="B33" s="30">
        <v>418672979994.40002</v>
      </c>
      <c r="C33" s="30">
        <v>1364516180</v>
      </c>
      <c r="D33" s="30">
        <v>5014544506</v>
      </c>
      <c r="E33" s="30">
        <v>328434733</v>
      </c>
      <c r="F33" s="30">
        <v>428545417</v>
      </c>
      <c r="G33" s="30">
        <v>56872728</v>
      </c>
      <c r="H33" s="30">
        <v>0</v>
      </c>
      <c r="I33" s="30">
        <v>100000</v>
      </c>
      <c r="J33" s="30"/>
      <c r="K33" s="30">
        <v>425865993558.40002</v>
      </c>
    </row>
    <row r="34" spans="1:11" ht="15.75" x14ac:dyDescent="0.25">
      <c r="A34" s="3" t="s">
        <v>126</v>
      </c>
      <c r="B34" s="30">
        <v>148274537232</v>
      </c>
      <c r="C34" s="30">
        <v>521404844</v>
      </c>
      <c r="D34" s="30">
        <v>781676189</v>
      </c>
      <c r="E34" s="30">
        <v>318160450</v>
      </c>
      <c r="F34" s="30">
        <v>20378000</v>
      </c>
      <c r="G34" s="30">
        <v>8162183997</v>
      </c>
      <c r="H34" s="30">
        <v>0</v>
      </c>
      <c r="I34" s="30">
        <v>2600000</v>
      </c>
      <c r="J34" s="30"/>
      <c r="K34" s="30">
        <v>158080940712</v>
      </c>
    </row>
    <row r="35" spans="1:11" ht="15.75" x14ac:dyDescent="0.25">
      <c r="A35" s="3" t="s">
        <v>67</v>
      </c>
      <c r="B35" s="30">
        <v>111999704967</v>
      </c>
      <c r="C35" s="30">
        <v>838265944</v>
      </c>
      <c r="D35" s="30">
        <v>972448144</v>
      </c>
      <c r="E35" s="30">
        <v>54048560</v>
      </c>
      <c r="F35" s="30">
        <v>2205000</v>
      </c>
      <c r="G35" s="30">
        <v>7018351274</v>
      </c>
      <c r="H35" s="30">
        <v>0</v>
      </c>
      <c r="I35" s="30"/>
      <c r="J35" s="30"/>
      <c r="K35" s="30">
        <v>120885023889</v>
      </c>
    </row>
    <row r="36" spans="1:11" ht="15.75" x14ac:dyDescent="0.25">
      <c r="A36" s="3" t="s">
        <v>86</v>
      </c>
      <c r="B36" s="30">
        <v>138746630118</v>
      </c>
      <c r="C36" s="30">
        <v>365585212</v>
      </c>
      <c r="D36" s="30">
        <v>675829044</v>
      </c>
      <c r="E36" s="30">
        <v>52210650</v>
      </c>
      <c r="F36" s="30">
        <v>21133000</v>
      </c>
      <c r="G36" s="30">
        <v>7268257501</v>
      </c>
      <c r="H36" s="30">
        <v>0</v>
      </c>
      <c r="I36" s="30"/>
      <c r="J36" s="30"/>
      <c r="K36" s="30">
        <v>147129645525</v>
      </c>
    </row>
    <row r="37" spans="1:11" ht="15.75" x14ac:dyDescent="0.25">
      <c r="A37" s="3" t="s">
        <v>118</v>
      </c>
      <c r="B37" s="30">
        <v>4885600638</v>
      </c>
      <c r="C37" s="30"/>
      <c r="D37" s="30">
        <v>2600320</v>
      </c>
      <c r="E37" s="30"/>
      <c r="F37" s="30">
        <v>0</v>
      </c>
      <c r="G37" s="30">
        <v>8651841317</v>
      </c>
      <c r="H37" s="30">
        <v>0</v>
      </c>
      <c r="I37" s="30"/>
      <c r="J37" s="30"/>
      <c r="K37" s="30">
        <v>13540042275</v>
      </c>
    </row>
    <row r="38" spans="1:11" ht="15.75" x14ac:dyDescent="0.25">
      <c r="A38" s="3" t="s">
        <v>73</v>
      </c>
      <c r="B38" s="30">
        <v>59980809086</v>
      </c>
      <c r="C38" s="30">
        <v>395129855</v>
      </c>
      <c r="D38" s="30">
        <v>607423712</v>
      </c>
      <c r="E38" s="30">
        <v>50568150</v>
      </c>
      <c r="F38" s="30">
        <v>28865000</v>
      </c>
      <c r="G38" s="30">
        <v>4833861692</v>
      </c>
      <c r="H38" s="30">
        <v>0</v>
      </c>
      <c r="I38" s="30"/>
      <c r="J38" s="30"/>
      <c r="K38" s="30">
        <v>65896657495</v>
      </c>
    </row>
    <row r="39" spans="1:11" ht="15.75" x14ac:dyDescent="0.25">
      <c r="A39" s="3" t="s">
        <v>68</v>
      </c>
      <c r="B39" s="30">
        <v>85917895366</v>
      </c>
      <c r="C39" s="30">
        <v>191806818</v>
      </c>
      <c r="D39" s="30">
        <v>660567269</v>
      </c>
      <c r="E39" s="30">
        <v>29503700</v>
      </c>
      <c r="F39" s="30">
        <v>1155000</v>
      </c>
      <c r="G39" s="30">
        <v>5540204775</v>
      </c>
      <c r="H39" s="30">
        <v>0</v>
      </c>
      <c r="I39" s="30">
        <v>150000</v>
      </c>
      <c r="J39" s="30"/>
      <c r="K39" s="30">
        <v>92341282928</v>
      </c>
    </row>
    <row r="40" spans="1:11" ht="15.75" x14ac:dyDescent="0.25">
      <c r="A40" s="3" t="s">
        <v>69</v>
      </c>
      <c r="B40" s="30">
        <v>102656181371</v>
      </c>
      <c r="C40" s="30">
        <v>754781121</v>
      </c>
      <c r="D40" s="30">
        <v>1250963919</v>
      </c>
      <c r="E40" s="30">
        <v>111510746</v>
      </c>
      <c r="F40" s="30">
        <v>31105000</v>
      </c>
      <c r="G40" s="30">
        <v>6378652834</v>
      </c>
      <c r="H40" s="30">
        <v>0</v>
      </c>
      <c r="I40" s="30"/>
      <c r="J40" s="30"/>
      <c r="K40" s="30">
        <v>111183194991</v>
      </c>
    </row>
    <row r="41" spans="1:11" ht="15.75" x14ac:dyDescent="0.25">
      <c r="A41" s="3" t="s">
        <v>70</v>
      </c>
      <c r="B41" s="30">
        <v>84340055855</v>
      </c>
      <c r="C41" s="30">
        <v>568591000</v>
      </c>
      <c r="D41" s="30">
        <v>1355910209</v>
      </c>
      <c r="E41" s="30">
        <v>102956264</v>
      </c>
      <c r="F41" s="30">
        <v>204910000</v>
      </c>
      <c r="G41" s="30">
        <v>4177009173</v>
      </c>
      <c r="H41" s="30">
        <v>0</v>
      </c>
      <c r="I41" s="30"/>
      <c r="J41" s="30"/>
      <c r="K41" s="30">
        <v>90749432501</v>
      </c>
    </row>
    <row r="42" spans="1:11" ht="15.75" customHeight="1" x14ac:dyDescent="0.25">
      <c r="A42" s="3" t="s">
        <v>71</v>
      </c>
      <c r="B42" s="31">
        <v>44956778202</v>
      </c>
      <c r="C42" s="31">
        <v>265181824</v>
      </c>
      <c r="D42" s="31">
        <v>446893226</v>
      </c>
      <c r="E42" s="31">
        <v>16622850</v>
      </c>
      <c r="F42" s="31">
        <v>0</v>
      </c>
      <c r="G42" s="31">
        <v>4129127481</v>
      </c>
      <c r="H42" s="31">
        <v>0</v>
      </c>
      <c r="I42" s="31"/>
      <c r="J42" s="31"/>
      <c r="K42" s="31">
        <v>49814603583</v>
      </c>
    </row>
    <row r="43" spans="1:11" ht="15.75" customHeight="1" x14ac:dyDescent="0.25">
      <c r="A43" s="3" t="s">
        <v>72</v>
      </c>
      <c r="B43" s="31">
        <v>85421807285</v>
      </c>
      <c r="C43" s="31">
        <v>444069967</v>
      </c>
      <c r="D43" s="31">
        <v>1130519494</v>
      </c>
      <c r="E43" s="31">
        <v>105489763</v>
      </c>
      <c r="F43" s="31">
        <v>24013000</v>
      </c>
      <c r="G43" s="31">
        <v>5099995396</v>
      </c>
      <c r="H43" s="31">
        <v>0</v>
      </c>
      <c r="I43" s="31"/>
      <c r="J43" s="31"/>
      <c r="K43" s="31">
        <v>92225894905</v>
      </c>
    </row>
    <row r="44" spans="1:11" ht="15.75" x14ac:dyDescent="0.25">
      <c r="A44" s="1" t="s">
        <v>119</v>
      </c>
      <c r="B44" s="32">
        <v>2354256359</v>
      </c>
      <c r="C44" s="32">
        <v>1671578</v>
      </c>
      <c r="D44" s="32">
        <v>8049500</v>
      </c>
      <c r="E44" s="32">
        <v>1090000</v>
      </c>
      <c r="F44" s="32">
        <v>0</v>
      </c>
      <c r="G44" s="32">
        <v>2696366208</v>
      </c>
      <c r="H44" s="32">
        <v>0</v>
      </c>
      <c r="I44" s="32"/>
      <c r="J44" s="32"/>
      <c r="K44" s="32">
        <v>5061433645</v>
      </c>
    </row>
    <row r="45" spans="1:11" ht="15.75" x14ac:dyDescent="0.25">
      <c r="A45" s="1" t="s">
        <v>87</v>
      </c>
      <c r="B45" s="32">
        <v>633042418</v>
      </c>
      <c r="C45" s="32">
        <v>59632367</v>
      </c>
      <c r="D45" s="32">
        <v>28019700</v>
      </c>
      <c r="E45" s="32">
        <v>45581260</v>
      </c>
      <c r="F45" s="32">
        <v>2445000</v>
      </c>
      <c r="G45" s="32">
        <v>817000</v>
      </c>
      <c r="H45" s="32">
        <v>0</v>
      </c>
      <c r="I45" s="32"/>
      <c r="J45" s="32"/>
      <c r="K45" s="32">
        <v>769537745</v>
      </c>
    </row>
    <row r="46" spans="1:11" ht="15.75" x14ac:dyDescent="0.25">
      <c r="A46" s="3" t="s">
        <v>108</v>
      </c>
      <c r="B46" s="31">
        <v>56548221462</v>
      </c>
      <c r="C46" s="31">
        <v>3497729875</v>
      </c>
      <c r="D46" s="31">
        <v>139000356</v>
      </c>
      <c r="E46" s="31">
        <v>54700500</v>
      </c>
      <c r="F46" s="31">
        <v>12390000</v>
      </c>
      <c r="G46" s="31">
        <v>6010400</v>
      </c>
      <c r="H46" s="31">
        <v>0</v>
      </c>
      <c r="I46" s="31"/>
      <c r="J46" s="31">
        <v>4073083310</v>
      </c>
      <c r="K46" s="31">
        <v>64331135903</v>
      </c>
    </row>
    <row r="47" spans="1:11" ht="15.75" x14ac:dyDescent="0.25">
      <c r="A47" s="1" t="s">
        <v>127</v>
      </c>
      <c r="B47" s="32">
        <v>642150243</v>
      </c>
      <c r="C47" s="32">
        <v>8130422</v>
      </c>
      <c r="D47" s="32">
        <v>6595000</v>
      </c>
      <c r="E47" s="32">
        <v>9317000</v>
      </c>
      <c r="F47" s="32">
        <v>11298000</v>
      </c>
      <c r="G47" s="32">
        <v>80000</v>
      </c>
      <c r="H47" s="32">
        <v>0</v>
      </c>
      <c r="I47" s="32"/>
      <c r="J47" s="32">
        <v>184800000</v>
      </c>
      <c r="K47" s="32">
        <v>862370665</v>
      </c>
    </row>
    <row r="48" spans="1:11" ht="15.75" x14ac:dyDescent="0.25">
      <c r="A48" s="1" t="s">
        <v>129</v>
      </c>
      <c r="B48" s="32">
        <v>6528716544437.9004</v>
      </c>
      <c r="C48" s="32">
        <v>24059924062.780998</v>
      </c>
      <c r="D48" s="32">
        <v>149291462690.5</v>
      </c>
      <c r="E48" s="32">
        <v>13223796607</v>
      </c>
      <c r="F48" s="32">
        <v>5450730217</v>
      </c>
      <c r="G48" s="32">
        <v>1670131695128.1599</v>
      </c>
      <c r="H48" s="32">
        <v>0</v>
      </c>
      <c r="I48" s="32">
        <v>3118270365.1999998</v>
      </c>
      <c r="J48" s="32">
        <v>2298237942944</v>
      </c>
      <c r="K48" s="32">
        <v>10692230366452.5</v>
      </c>
    </row>
    <row r="51" spans="1:7" ht="15.75" x14ac:dyDescent="0.2">
      <c r="A51" s="39" t="s">
        <v>133</v>
      </c>
      <c r="B51" s="40"/>
      <c r="C51" s="40"/>
      <c r="D51" s="40"/>
      <c r="E51" s="40"/>
      <c r="F51" s="40"/>
      <c r="G51" s="41"/>
    </row>
    <row r="52" spans="1:7" ht="15.75" x14ac:dyDescent="0.25">
      <c r="A52" s="48" t="s">
        <v>117</v>
      </c>
      <c r="B52" s="49"/>
      <c r="C52" s="49"/>
      <c r="D52" s="49"/>
      <c r="E52" s="49"/>
      <c r="F52" s="49"/>
      <c r="G52" s="50"/>
    </row>
    <row r="53" spans="1:7" ht="16.5" x14ac:dyDescent="0.2">
      <c r="A53" s="26" t="s">
        <v>35</v>
      </c>
      <c r="B53" s="11" t="s">
        <v>50</v>
      </c>
      <c r="C53" s="12" t="s">
        <v>51</v>
      </c>
      <c r="D53" s="13" t="s">
        <v>52</v>
      </c>
      <c r="E53" s="14" t="s">
        <v>53</v>
      </c>
      <c r="F53" s="15" t="s">
        <v>54</v>
      </c>
      <c r="G53" s="16" t="s">
        <v>59</v>
      </c>
    </row>
    <row r="54" spans="1:7" ht="16.5" x14ac:dyDescent="0.25">
      <c r="A54" s="1" t="s">
        <v>3</v>
      </c>
      <c r="B54" s="34"/>
      <c r="C54" s="34"/>
      <c r="D54" s="34">
        <v>3591596930</v>
      </c>
      <c r="E54" s="34">
        <v>168533110</v>
      </c>
      <c r="F54" s="34">
        <v>1045613200</v>
      </c>
      <c r="G54" s="34">
        <v>4805743240</v>
      </c>
    </row>
    <row r="55" spans="1:7" ht="16.5" x14ac:dyDescent="0.25">
      <c r="A55" s="1" t="s">
        <v>5</v>
      </c>
      <c r="B55" s="34"/>
      <c r="C55" s="34"/>
      <c r="D55" s="34"/>
      <c r="E55" s="34">
        <v>3500</v>
      </c>
      <c r="F55" s="34"/>
      <c r="G55" s="34">
        <v>3500</v>
      </c>
    </row>
    <row r="56" spans="1:7" ht="16.5" x14ac:dyDescent="0.25">
      <c r="A56" s="1" t="s">
        <v>6</v>
      </c>
      <c r="B56" s="34"/>
      <c r="C56" s="34"/>
      <c r="D56" s="34"/>
      <c r="E56" s="34">
        <v>6734980</v>
      </c>
      <c r="F56" s="34"/>
      <c r="G56" s="34">
        <v>6734980</v>
      </c>
    </row>
    <row r="57" spans="1:7" ht="16.5" x14ac:dyDescent="0.25">
      <c r="A57" s="1" t="s">
        <v>121</v>
      </c>
      <c r="B57" s="34"/>
      <c r="C57" s="34"/>
      <c r="D57" s="34"/>
      <c r="E57" s="34">
        <v>3109344470</v>
      </c>
      <c r="F57" s="34"/>
      <c r="G57" s="34">
        <v>3109344470</v>
      </c>
    </row>
    <row r="58" spans="1:7" ht="16.5" x14ac:dyDescent="0.25">
      <c r="A58" s="1" t="s">
        <v>12</v>
      </c>
      <c r="B58" s="34"/>
      <c r="C58" s="34"/>
      <c r="D58" s="34"/>
      <c r="E58" s="34">
        <v>2000</v>
      </c>
      <c r="F58" s="34"/>
      <c r="G58" s="34">
        <v>2000</v>
      </c>
    </row>
    <row r="59" spans="1:7" ht="16.5" x14ac:dyDescent="0.25">
      <c r="A59" s="1" t="s">
        <v>13</v>
      </c>
      <c r="B59" s="34"/>
      <c r="C59" s="34"/>
      <c r="D59" s="34"/>
      <c r="E59" s="34">
        <v>5000</v>
      </c>
      <c r="F59" s="34"/>
      <c r="G59" s="34">
        <v>5000</v>
      </c>
    </row>
    <row r="60" spans="1:7" ht="16.5" x14ac:dyDescent="0.25">
      <c r="A60" s="1" t="s">
        <v>14</v>
      </c>
      <c r="B60" s="34"/>
      <c r="C60" s="34"/>
      <c r="D60" s="34">
        <v>1842033750</v>
      </c>
      <c r="E60" s="34"/>
      <c r="F60" s="34"/>
      <c r="G60" s="34">
        <v>1842033750</v>
      </c>
    </row>
    <row r="61" spans="1:7" ht="16.5" x14ac:dyDescent="0.25">
      <c r="A61" s="1" t="s">
        <v>15</v>
      </c>
      <c r="B61" s="34">
        <v>3161489594</v>
      </c>
      <c r="C61" s="34"/>
      <c r="D61" s="34"/>
      <c r="E61" s="34"/>
      <c r="F61" s="34"/>
      <c r="G61" s="34">
        <v>3161489594</v>
      </c>
    </row>
    <row r="62" spans="1:7" ht="16.5" x14ac:dyDescent="0.25">
      <c r="A62" s="1" t="s">
        <v>16</v>
      </c>
      <c r="B62" s="34">
        <v>4919154291</v>
      </c>
      <c r="C62" s="34"/>
      <c r="D62" s="34"/>
      <c r="E62" s="34"/>
      <c r="F62" s="34"/>
      <c r="G62" s="34">
        <v>4919154291</v>
      </c>
    </row>
    <row r="63" spans="1:7" ht="16.5" x14ac:dyDescent="0.25">
      <c r="A63" s="1" t="s">
        <v>17</v>
      </c>
      <c r="B63" s="34"/>
      <c r="C63" s="34">
        <v>14147706343.518999</v>
      </c>
      <c r="D63" s="34"/>
      <c r="E63" s="34">
        <v>38950000</v>
      </c>
      <c r="F63" s="34"/>
      <c r="G63" s="34">
        <v>14186656343.518999</v>
      </c>
    </row>
    <row r="64" spans="1:7" ht="16.5" x14ac:dyDescent="0.25">
      <c r="A64" s="1" t="s">
        <v>123</v>
      </c>
      <c r="B64" s="34"/>
      <c r="C64" s="34"/>
      <c r="D64" s="34"/>
      <c r="E64" s="34">
        <v>532998712</v>
      </c>
      <c r="F64" s="34"/>
      <c r="G64" s="34">
        <v>532998712</v>
      </c>
    </row>
    <row r="65" spans="1:7" ht="16.5" x14ac:dyDescent="0.25">
      <c r="A65" s="1" t="s">
        <v>19</v>
      </c>
      <c r="B65" s="34"/>
      <c r="C65" s="34">
        <v>76102225</v>
      </c>
      <c r="D65" s="34"/>
      <c r="E65" s="34"/>
      <c r="F65" s="34"/>
      <c r="G65" s="34">
        <v>76102225</v>
      </c>
    </row>
    <row r="66" spans="1:7" ht="16.5" x14ac:dyDescent="0.25">
      <c r="A66" s="1" t="s">
        <v>20</v>
      </c>
      <c r="B66" s="34"/>
      <c r="C66" s="34"/>
      <c r="D66" s="34"/>
      <c r="E66" s="34">
        <v>706127730</v>
      </c>
      <c r="F66" s="34">
        <v>191162125</v>
      </c>
      <c r="G66" s="34">
        <v>897289855</v>
      </c>
    </row>
    <row r="67" spans="1:7" ht="16.5" x14ac:dyDescent="0.25">
      <c r="A67" s="1" t="s">
        <v>21</v>
      </c>
      <c r="B67" s="34"/>
      <c r="C67" s="34">
        <v>3127437767</v>
      </c>
      <c r="D67" s="34"/>
      <c r="E67" s="34"/>
      <c r="F67" s="34"/>
      <c r="G67" s="34">
        <v>3127437767</v>
      </c>
    </row>
    <row r="68" spans="1:7" ht="16.5" x14ac:dyDescent="0.25">
      <c r="A68" s="1" t="s">
        <v>23</v>
      </c>
      <c r="B68" s="34"/>
      <c r="C68" s="34"/>
      <c r="D68" s="34"/>
      <c r="E68" s="34">
        <v>1000</v>
      </c>
      <c r="F68" s="34"/>
      <c r="G68" s="34">
        <v>1000</v>
      </c>
    </row>
    <row r="69" spans="1:7" ht="16.5" x14ac:dyDescent="0.25">
      <c r="A69" s="1" t="s">
        <v>24</v>
      </c>
      <c r="B69" s="34"/>
      <c r="C69" s="34">
        <v>2541290750</v>
      </c>
      <c r="D69" s="34">
        <v>11407463280</v>
      </c>
      <c r="E69" s="34">
        <v>3160268108</v>
      </c>
      <c r="F69" s="34">
        <v>882384200</v>
      </c>
      <c r="G69" s="34">
        <v>17991406338</v>
      </c>
    </row>
    <row r="70" spans="1:7" ht="16.5" x14ac:dyDescent="0.25">
      <c r="A70" s="1" t="s">
        <v>69</v>
      </c>
      <c r="B70" s="34"/>
      <c r="C70" s="34"/>
      <c r="D70" s="34">
        <v>436000000</v>
      </c>
      <c r="E70" s="34">
        <v>214631820</v>
      </c>
      <c r="F70" s="34"/>
      <c r="G70" s="34">
        <v>650631820</v>
      </c>
    </row>
    <row r="71" spans="1:7" ht="16.5" x14ac:dyDescent="0.25">
      <c r="A71" s="1" t="s">
        <v>72</v>
      </c>
      <c r="B71" s="34"/>
      <c r="C71" s="34"/>
      <c r="D71" s="34">
        <v>1886529200</v>
      </c>
      <c r="E71" s="34"/>
      <c r="F71" s="34"/>
      <c r="G71" s="34">
        <v>1886529200</v>
      </c>
    </row>
    <row r="72" spans="1:7" ht="16.5" x14ac:dyDescent="0.25">
      <c r="A72" s="1" t="s">
        <v>130</v>
      </c>
      <c r="B72" s="34">
        <v>8080643885</v>
      </c>
      <c r="C72" s="34">
        <v>19892537085.519001</v>
      </c>
      <c r="D72" s="34">
        <v>19163623160</v>
      </c>
      <c r="E72" s="34">
        <v>7937600430</v>
      </c>
      <c r="F72" s="34">
        <v>2119159525</v>
      </c>
      <c r="G72" s="34">
        <v>57193564085.518997</v>
      </c>
    </row>
  </sheetData>
  <mergeCells count="4">
    <mergeCell ref="A1:K1"/>
    <mergeCell ref="A2:K2"/>
    <mergeCell ref="A52:G52"/>
    <mergeCell ref="A51:G51"/>
  </mergeCells>
  <printOptions horizontalCentered="1" verticalCentered="1"/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24"/>
  <sheetViews>
    <sheetView rightToLeft="1" zoomScale="80" zoomScaleNormal="80" workbookViewId="0">
      <selection sqref="A1:B1"/>
    </sheetView>
  </sheetViews>
  <sheetFormatPr defaultColWidth="9" defaultRowHeight="15" x14ac:dyDescent="0.2"/>
  <cols>
    <col min="1" max="2" width="44.125" style="2" customWidth="1"/>
    <col min="3" max="3" width="29.75" style="2" customWidth="1"/>
    <col min="4" max="4" width="30.125" style="2" customWidth="1"/>
    <col min="5" max="5" width="21" style="2" customWidth="1"/>
    <col min="6" max="6" width="24.375" style="2" customWidth="1"/>
    <col min="7" max="7" width="26.25" style="2" customWidth="1"/>
    <col min="8" max="8" width="25.375" style="2" customWidth="1"/>
    <col min="9" max="9" width="18.625" style="2" bestFit="1" customWidth="1"/>
    <col min="10" max="10" width="22.875" style="2" customWidth="1"/>
    <col min="11" max="11" width="25" style="2" customWidth="1"/>
    <col min="12" max="12" width="9" style="2" customWidth="1"/>
    <col min="13" max="16384" width="9" style="2"/>
  </cols>
  <sheetData>
    <row r="1" spans="1:2" ht="36.75" customHeight="1" x14ac:dyDescent="0.2">
      <c r="A1" s="39" t="s">
        <v>134</v>
      </c>
      <c r="B1" s="41"/>
    </row>
    <row r="2" spans="1:2" ht="18.75" customHeight="1" x14ac:dyDescent="0.2">
      <c r="A2" s="51" t="s">
        <v>112</v>
      </c>
      <c r="B2" s="52"/>
    </row>
    <row r="3" spans="1:2" ht="30.75" customHeight="1" x14ac:dyDescent="0.2">
      <c r="A3" s="21" t="s">
        <v>26</v>
      </c>
      <c r="B3" s="7" t="s">
        <v>56</v>
      </c>
    </row>
    <row r="4" spans="1:2" ht="15.75" x14ac:dyDescent="0.25">
      <c r="A4" s="1" t="s">
        <v>27</v>
      </c>
      <c r="B4" s="30">
        <v>6528716544437.9004</v>
      </c>
    </row>
    <row r="5" spans="1:2" ht="15.75" x14ac:dyDescent="0.25">
      <c r="A5" s="1" t="s">
        <v>28</v>
      </c>
      <c r="B5" s="30">
        <v>24059924062.780998</v>
      </c>
    </row>
    <row r="6" spans="1:2" ht="15.75" x14ac:dyDescent="0.25">
      <c r="A6" s="1" t="s">
        <v>29</v>
      </c>
      <c r="B6" s="30">
        <v>149291462690.5</v>
      </c>
    </row>
    <row r="7" spans="1:2" ht="15.75" x14ac:dyDescent="0.25">
      <c r="A7" s="1" t="s">
        <v>30</v>
      </c>
      <c r="B7" s="30">
        <v>13223796607</v>
      </c>
    </row>
    <row r="8" spans="1:2" ht="15.75" x14ac:dyDescent="0.25">
      <c r="A8" s="1" t="s">
        <v>31</v>
      </c>
      <c r="B8" s="30">
        <v>5450730217</v>
      </c>
    </row>
    <row r="9" spans="1:2" ht="15.75" x14ac:dyDescent="0.25">
      <c r="A9" s="1" t="s">
        <v>32</v>
      </c>
      <c r="B9" s="30">
        <v>1670131695128.1599</v>
      </c>
    </row>
    <row r="10" spans="1:2" ht="15.75" x14ac:dyDescent="0.25">
      <c r="A10" s="1" t="s">
        <v>65</v>
      </c>
      <c r="B10" s="30">
        <v>0</v>
      </c>
    </row>
    <row r="11" spans="1:2" ht="15.75" x14ac:dyDescent="0.25">
      <c r="A11" s="1" t="s">
        <v>63</v>
      </c>
      <c r="B11" s="30">
        <v>3118270365.1999998</v>
      </c>
    </row>
    <row r="12" spans="1:2" ht="15.75" x14ac:dyDescent="0.25">
      <c r="A12" s="1" t="s">
        <v>33</v>
      </c>
      <c r="B12" s="30">
        <v>2298237942944</v>
      </c>
    </row>
    <row r="13" spans="1:2" ht="15.75" x14ac:dyDescent="0.25">
      <c r="A13" s="1" t="s">
        <v>34</v>
      </c>
      <c r="B13" s="30">
        <v>10692230366452.5</v>
      </c>
    </row>
    <row r="16" spans="1:2" ht="15.75" x14ac:dyDescent="0.2">
      <c r="A16" s="39" t="s">
        <v>135</v>
      </c>
      <c r="B16" s="41"/>
    </row>
    <row r="17" spans="1:2" ht="15.75" x14ac:dyDescent="0.2">
      <c r="A17" s="51" t="s">
        <v>113</v>
      </c>
      <c r="B17" s="52"/>
    </row>
    <row r="18" spans="1:2" ht="15.75" x14ac:dyDescent="0.25">
      <c r="A18" s="22" t="s">
        <v>43</v>
      </c>
      <c r="B18" s="8" t="s">
        <v>57</v>
      </c>
    </row>
    <row r="19" spans="1:2" ht="15.75" x14ac:dyDescent="0.25">
      <c r="A19" s="1" t="s">
        <v>44</v>
      </c>
      <c r="B19" s="30">
        <v>8080643885</v>
      </c>
    </row>
    <row r="20" spans="1:2" ht="15.75" x14ac:dyDescent="0.25">
      <c r="A20" s="1" t="s">
        <v>45</v>
      </c>
      <c r="B20" s="30">
        <v>19892537085.519001</v>
      </c>
    </row>
    <row r="21" spans="1:2" ht="15.75" x14ac:dyDescent="0.25">
      <c r="A21" s="1" t="s">
        <v>46</v>
      </c>
      <c r="B21" s="30">
        <v>19163623160</v>
      </c>
    </row>
    <row r="22" spans="1:2" ht="15.75" x14ac:dyDescent="0.25">
      <c r="A22" s="1" t="s">
        <v>47</v>
      </c>
      <c r="B22" s="30">
        <v>7937600430</v>
      </c>
    </row>
    <row r="23" spans="1:2" ht="15.75" x14ac:dyDescent="0.25">
      <c r="A23" s="1" t="s">
        <v>48</v>
      </c>
      <c r="B23" s="30">
        <v>2119159525</v>
      </c>
    </row>
    <row r="24" spans="1:2" ht="15.75" x14ac:dyDescent="0.25">
      <c r="A24" s="1" t="s">
        <v>49</v>
      </c>
      <c r="B24" s="30">
        <v>57193564085.518997</v>
      </c>
    </row>
  </sheetData>
  <mergeCells count="4">
    <mergeCell ref="A17:B17"/>
    <mergeCell ref="A16:B16"/>
    <mergeCell ref="A2:B2"/>
    <mergeCell ref="A1:B1"/>
  </mergeCells>
  <printOptions horizontalCentered="1"/>
  <pageMargins left="0" right="0" top="0.78740157480314965" bottom="0" header="0" footer="0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B10"/>
  <sheetViews>
    <sheetView rightToLeft="1" zoomScale="80" zoomScaleNormal="80" workbookViewId="0">
      <selection sqref="A1:B1"/>
    </sheetView>
  </sheetViews>
  <sheetFormatPr defaultColWidth="9" defaultRowHeight="15" x14ac:dyDescent="0.2"/>
  <cols>
    <col min="1" max="1" width="44.125" style="2" customWidth="1"/>
    <col min="2" max="2" width="50.125" style="2" customWidth="1"/>
    <col min="3" max="3" width="29.75" style="2" customWidth="1"/>
    <col min="4" max="4" width="30.125" style="2" customWidth="1"/>
    <col min="5" max="5" width="21" style="2" customWidth="1"/>
    <col min="6" max="6" width="24.375" style="2" customWidth="1"/>
    <col min="7" max="7" width="26.25" style="2" customWidth="1"/>
    <col min="8" max="8" width="25.375" style="2" customWidth="1"/>
    <col min="9" max="9" width="18.625" style="2" bestFit="1" customWidth="1"/>
    <col min="10" max="10" width="22.875" style="2" customWidth="1"/>
    <col min="11" max="11" width="25" style="2" customWidth="1"/>
    <col min="12" max="12" width="9" style="2" customWidth="1"/>
    <col min="13" max="16384" width="9" style="2"/>
  </cols>
  <sheetData>
    <row r="1" spans="1:2" ht="36.75" customHeight="1" x14ac:dyDescent="0.2">
      <c r="A1" s="39" t="s">
        <v>135</v>
      </c>
      <c r="B1" s="41"/>
    </row>
    <row r="2" spans="1:2" ht="25.5" customHeight="1" x14ac:dyDescent="0.2">
      <c r="A2" s="51" t="s">
        <v>114</v>
      </c>
      <c r="B2" s="52"/>
    </row>
    <row r="3" spans="1:2" ht="15.75" x14ac:dyDescent="0.25">
      <c r="A3" s="23" t="s">
        <v>84</v>
      </c>
      <c r="B3" s="9" t="s">
        <v>55</v>
      </c>
    </row>
    <row r="4" spans="1:2" ht="15.75" x14ac:dyDescent="0.25">
      <c r="A4" s="3" t="s">
        <v>78</v>
      </c>
      <c r="B4" s="30">
        <v>38005266782.518997</v>
      </c>
    </row>
    <row r="5" spans="1:2" ht="15.75" x14ac:dyDescent="0.25">
      <c r="A5" s="3" t="s">
        <v>79</v>
      </c>
      <c r="B5" s="30">
        <v>12335043858</v>
      </c>
    </row>
    <row r="6" spans="1:2" ht="15.75" x14ac:dyDescent="0.25">
      <c r="A6" s="3" t="s">
        <v>80</v>
      </c>
      <c r="B6" s="30">
        <v>5602382000</v>
      </c>
    </row>
    <row r="7" spans="1:2" ht="15.75" x14ac:dyDescent="0.25">
      <c r="A7" s="3" t="s">
        <v>81</v>
      </c>
      <c r="B7" s="30">
        <v>0</v>
      </c>
    </row>
    <row r="8" spans="1:2" ht="15.75" x14ac:dyDescent="0.25">
      <c r="A8" s="3" t="s">
        <v>83</v>
      </c>
      <c r="B8" s="30">
        <v>1250871445</v>
      </c>
    </row>
    <row r="9" spans="1:2" ht="15.75" x14ac:dyDescent="0.25">
      <c r="A9" s="3" t="s">
        <v>82</v>
      </c>
      <c r="B9" s="30">
        <v>57193564085.518997</v>
      </c>
    </row>
    <row r="10" spans="1:2" x14ac:dyDescent="0.2">
      <c r="A10" s="2" t="s">
        <v>85</v>
      </c>
    </row>
  </sheetData>
  <mergeCells count="2">
    <mergeCell ref="A1:B1"/>
    <mergeCell ref="A2:B2"/>
  </mergeCells>
  <printOptions horizontalCentered="1"/>
  <pageMargins left="0" right="0" top="0.78740157480314965" bottom="0" header="0" footer="0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2"/>
  <sheetViews>
    <sheetView rightToLeft="1" zoomScale="80" zoomScaleNormal="80" workbookViewId="0">
      <selection sqref="A1:D1"/>
    </sheetView>
  </sheetViews>
  <sheetFormatPr defaultColWidth="9" defaultRowHeight="15" x14ac:dyDescent="0.2"/>
  <cols>
    <col min="1" max="1" width="44.125" style="4" customWidth="1"/>
    <col min="2" max="2" width="24.375" style="4" customWidth="1"/>
    <col min="3" max="3" width="21.25" style="4" customWidth="1"/>
    <col min="4" max="4" width="30.125" style="4" customWidth="1"/>
    <col min="5" max="16384" width="9" style="4"/>
  </cols>
  <sheetData>
    <row r="1" spans="1:4" ht="36.75" customHeight="1" x14ac:dyDescent="0.2">
      <c r="A1" s="54" t="s">
        <v>136</v>
      </c>
      <c r="B1" s="55"/>
      <c r="C1" s="55"/>
      <c r="D1" s="56"/>
    </row>
    <row r="2" spans="1:4" ht="23.25" customHeight="1" x14ac:dyDescent="0.2">
      <c r="A2" s="51" t="s">
        <v>115</v>
      </c>
      <c r="B2" s="53"/>
      <c r="C2" s="53"/>
      <c r="D2" s="52"/>
    </row>
    <row r="3" spans="1:4" ht="34.5" customHeight="1" x14ac:dyDescent="0.2">
      <c r="A3" s="21" t="s">
        <v>89</v>
      </c>
      <c r="B3" s="10" t="s">
        <v>56</v>
      </c>
      <c r="C3" s="10" t="s">
        <v>55</v>
      </c>
      <c r="D3" s="10" t="s">
        <v>77</v>
      </c>
    </row>
    <row r="4" spans="1:4" ht="15.75" x14ac:dyDescent="0.25">
      <c r="A4" s="5" t="s">
        <v>90</v>
      </c>
      <c r="B4" s="27">
        <v>11969471405073.5</v>
      </c>
      <c r="C4" s="27"/>
      <c r="D4" s="27">
        <f>B4+C4</f>
        <v>11969471405073.5</v>
      </c>
    </row>
    <row r="5" spans="1:4" ht="15.75" x14ac:dyDescent="0.25">
      <c r="A5" s="5" t="s">
        <v>91</v>
      </c>
      <c r="B5" s="27">
        <v>144467870137.40201</v>
      </c>
      <c r="C5" s="27">
        <v>1288444</v>
      </c>
      <c r="D5" s="27">
        <f t="shared" ref="D5:D12" si="0">B5+C5</f>
        <v>144469158581.40201</v>
      </c>
    </row>
    <row r="6" spans="1:4" ht="15.75" x14ac:dyDescent="0.25">
      <c r="A6" s="5" t="s">
        <v>92</v>
      </c>
      <c r="B6" s="27">
        <v>230089601953</v>
      </c>
      <c r="C6" s="27"/>
      <c r="D6" s="27">
        <f t="shared" si="0"/>
        <v>230089601953</v>
      </c>
    </row>
    <row r="7" spans="1:4" ht="15.75" x14ac:dyDescent="0.25">
      <c r="A7" s="5" t="s">
        <v>93</v>
      </c>
      <c r="B7" s="27">
        <v>162785711768.34799</v>
      </c>
      <c r="C7" s="27">
        <v>171385822</v>
      </c>
      <c r="D7" s="27">
        <f t="shared" si="0"/>
        <v>162957097590.34799</v>
      </c>
    </row>
    <row r="8" spans="1:4" ht="15.75" x14ac:dyDescent="0.25">
      <c r="A8" s="5" t="s">
        <v>94</v>
      </c>
      <c r="B8" s="27">
        <v>78997711814.354004</v>
      </c>
      <c r="C8" s="27"/>
      <c r="D8" s="27">
        <f t="shared" si="0"/>
        <v>78997711814.354004</v>
      </c>
    </row>
    <row r="9" spans="1:4" ht="15.75" x14ac:dyDescent="0.25">
      <c r="A9" s="5" t="s">
        <v>95</v>
      </c>
      <c r="B9" s="27">
        <v>3896000482.7199998</v>
      </c>
      <c r="C9" s="27"/>
      <c r="D9" s="27">
        <f t="shared" si="0"/>
        <v>3896000482.7199998</v>
      </c>
    </row>
    <row r="10" spans="1:4" ht="15.75" x14ac:dyDescent="0.25">
      <c r="A10" s="5" t="s">
        <v>96</v>
      </c>
      <c r="B10" s="27">
        <v>50251848076.252998</v>
      </c>
      <c r="C10" s="27">
        <v>21407570.079999998</v>
      </c>
      <c r="D10" s="27">
        <f t="shared" si="0"/>
        <v>50273255646.333</v>
      </c>
    </row>
    <row r="11" spans="1:4" ht="15.75" x14ac:dyDescent="0.25">
      <c r="A11" s="5" t="s">
        <v>97</v>
      </c>
      <c r="B11" s="27">
        <v>163712350887.89499</v>
      </c>
      <c r="C11" s="27">
        <v>2091127755.8</v>
      </c>
      <c r="D11" s="27">
        <f t="shared" si="0"/>
        <v>165803478643.69498</v>
      </c>
    </row>
    <row r="12" spans="1:4" ht="15.75" x14ac:dyDescent="0.25">
      <c r="A12" s="5" t="s">
        <v>98</v>
      </c>
      <c r="B12" s="33">
        <v>12803672500193.5</v>
      </c>
      <c r="C12" s="33">
        <v>2285209591.8800001</v>
      </c>
      <c r="D12" s="27">
        <f t="shared" si="0"/>
        <v>12805957709785.381</v>
      </c>
    </row>
  </sheetData>
  <mergeCells count="2">
    <mergeCell ref="A2:D2"/>
    <mergeCell ref="A1:D1"/>
  </mergeCells>
  <printOptions horizontalCentered="1"/>
  <pageMargins left="0" right="0" top="0.78740157480314965" bottom="0" header="0" footer="0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B5"/>
  <sheetViews>
    <sheetView rightToLeft="1" zoomScale="80" zoomScaleNormal="80" workbookViewId="0">
      <selection sqref="A1:B1"/>
    </sheetView>
  </sheetViews>
  <sheetFormatPr defaultColWidth="9" defaultRowHeight="15" x14ac:dyDescent="0.2"/>
  <cols>
    <col min="1" max="1" width="44.125" style="4" customWidth="1"/>
    <col min="2" max="2" width="64" style="4" customWidth="1"/>
    <col min="3" max="3" width="29.75" style="4" customWidth="1"/>
    <col min="4" max="4" width="30.125" style="4" customWidth="1"/>
    <col min="5" max="5" width="21" style="4" customWidth="1"/>
    <col min="6" max="6" width="24.375" style="4" customWidth="1"/>
    <col min="7" max="7" width="26.25" style="4" customWidth="1"/>
    <col min="8" max="8" width="25.375" style="4" customWidth="1"/>
    <col min="9" max="9" width="18.625" style="4" bestFit="1" customWidth="1"/>
    <col min="10" max="10" width="22.875" style="4" customWidth="1"/>
    <col min="11" max="11" width="25" style="4" customWidth="1"/>
    <col min="12" max="12" width="9" style="4" customWidth="1"/>
    <col min="13" max="16384" width="9" style="4"/>
  </cols>
  <sheetData>
    <row r="1" spans="1:2" ht="36.75" customHeight="1" x14ac:dyDescent="0.2">
      <c r="A1" s="54" t="s">
        <v>132</v>
      </c>
      <c r="B1" s="56"/>
    </row>
    <row r="2" spans="1:2" ht="15.75" x14ac:dyDescent="0.25">
      <c r="A2" s="57" t="s">
        <v>116</v>
      </c>
      <c r="B2" s="58"/>
    </row>
    <row r="3" spans="1:2" ht="15.75" x14ac:dyDescent="0.25">
      <c r="A3" s="3" t="s">
        <v>99</v>
      </c>
      <c r="B3" s="38">
        <v>191948335682.82001</v>
      </c>
    </row>
    <row r="4" spans="1:2" ht="15.75" x14ac:dyDescent="0.25">
      <c r="A4" s="3" t="s">
        <v>100</v>
      </c>
      <c r="B4" s="38">
        <v>-97971706550.244003</v>
      </c>
    </row>
    <row r="5" spans="1:2" ht="15.75" x14ac:dyDescent="0.25">
      <c r="A5" s="3" t="s">
        <v>101</v>
      </c>
      <c r="B5" s="33">
        <f>SUM(B3:B4)</f>
        <v>93976629132.576004</v>
      </c>
    </row>
  </sheetData>
  <mergeCells count="2">
    <mergeCell ref="A2:B2"/>
    <mergeCell ref="A1:B1"/>
  </mergeCells>
  <printOptions horizontalCentered="1"/>
  <pageMargins left="0" right="0" top="0.78740157480314965" bottom="0" header="0" footer="0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B9"/>
  <sheetViews>
    <sheetView rightToLeft="1" zoomScale="80" zoomScaleNormal="80" workbookViewId="0">
      <selection sqref="A1:B1"/>
    </sheetView>
  </sheetViews>
  <sheetFormatPr defaultColWidth="9" defaultRowHeight="15" x14ac:dyDescent="0.2"/>
  <cols>
    <col min="1" max="1" width="44.125" style="4" customWidth="1"/>
    <col min="2" max="2" width="59" style="4" customWidth="1"/>
    <col min="3" max="3" width="29.75" style="4" customWidth="1"/>
    <col min="4" max="4" width="30.125" style="4" customWidth="1"/>
    <col min="5" max="5" width="21" style="4" customWidth="1"/>
    <col min="6" max="6" width="24.375" style="4" customWidth="1"/>
    <col min="7" max="7" width="26.25" style="4" customWidth="1"/>
    <col min="8" max="8" width="25.375" style="4" customWidth="1"/>
    <col min="9" max="9" width="18.625" style="4" bestFit="1" customWidth="1"/>
    <col min="10" max="10" width="22.875" style="4" customWidth="1"/>
    <col min="11" max="11" width="25" style="4" customWidth="1"/>
    <col min="12" max="12" width="9" style="4" customWidth="1"/>
    <col min="13" max="16384" width="9" style="4"/>
  </cols>
  <sheetData>
    <row r="1" spans="1:2" ht="36.75" customHeight="1" x14ac:dyDescent="0.2">
      <c r="A1" s="54" t="s">
        <v>136</v>
      </c>
      <c r="B1" s="56"/>
    </row>
    <row r="2" spans="1:2" ht="39.75" customHeight="1" x14ac:dyDescent="0.2">
      <c r="A2" s="59" t="s">
        <v>128</v>
      </c>
      <c r="B2" s="60"/>
    </row>
    <row r="3" spans="1:2" ht="15.75" x14ac:dyDescent="0.25">
      <c r="A3" s="5" t="s">
        <v>102</v>
      </c>
      <c r="B3" s="35">
        <v>12045940550720.676</v>
      </c>
    </row>
    <row r="4" spans="1:2" ht="15.75" x14ac:dyDescent="0.25">
      <c r="A4" s="5" t="s">
        <v>103</v>
      </c>
      <c r="B4" s="35">
        <v>760017159064.625</v>
      </c>
    </row>
    <row r="5" spans="1:2" ht="15.75" x14ac:dyDescent="0.25">
      <c r="A5" s="5" t="s">
        <v>104</v>
      </c>
      <c r="B5" s="36">
        <v>12805957709785.301</v>
      </c>
    </row>
    <row r="6" spans="1:2" ht="15.75" x14ac:dyDescent="0.25">
      <c r="A6" s="5" t="s">
        <v>105</v>
      </c>
      <c r="B6" s="37">
        <v>0.94065128307554224</v>
      </c>
    </row>
    <row r="7" spans="1:2" ht="15.75" x14ac:dyDescent="0.25">
      <c r="A7" s="5" t="s">
        <v>106</v>
      </c>
      <c r="B7" s="37">
        <v>5.9348716924457742E-2</v>
      </c>
    </row>
    <row r="8" spans="1:2" ht="15.75" x14ac:dyDescent="0.25">
      <c r="A8" s="5" t="s">
        <v>107</v>
      </c>
      <c r="B8" s="37">
        <v>1</v>
      </c>
    </row>
    <row r="9" spans="1:2" x14ac:dyDescent="0.2">
      <c r="A9" s="4" t="s">
        <v>85</v>
      </c>
    </row>
  </sheetData>
  <mergeCells count="2">
    <mergeCell ref="A1:B1"/>
    <mergeCell ref="A2:B2"/>
  </mergeCells>
  <printOptions horizontalCentered="1"/>
  <pageMargins left="0" right="0" top="0.78740157480314965" bottom="0" header="0" footer="0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VMCDCHTSR4DK-1850682920-1014</_dlc_DocId>
    <_dlc_DocIdUrl xmlns="536e90f3-28f6-43a2-9886-69104c66b47c">
      <Url>http://cms-mof/_layouts/DocIdRedir.aspx?ID=VMCDCHTSR4DK-1850682920-1014</Url>
      <Description>VMCDCHTSR4DK-1850682920-1014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99140F4-F811-4698-9268-31C317FD7C3E}"/>
</file>

<file path=customXml/itemProps2.xml><?xml version="1.0" encoding="utf-8"?>
<ds:datastoreItem xmlns:ds="http://schemas.openxmlformats.org/officeDocument/2006/customXml" ds:itemID="{E35168FC-9A9D-442A-813E-DDD89F3B6C4B}"/>
</file>

<file path=customXml/itemProps3.xml><?xml version="1.0" encoding="utf-8"?>
<ds:datastoreItem xmlns:ds="http://schemas.openxmlformats.org/officeDocument/2006/customXml" ds:itemID="{B757D770-097C-4081-824B-9E4369DC43B3}"/>
</file>

<file path=customXml/itemProps4.xml><?xml version="1.0" encoding="utf-8"?>
<ds:datastoreItem xmlns:ds="http://schemas.openxmlformats.org/officeDocument/2006/customXml" ds:itemID="{BC2EB9EC-7996-49F3-BEC2-0D12A8AF82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مصرف حسب الوزارات</vt:lpstr>
      <vt:lpstr>مصرف حسب تصنيف الوزارات اقتصادي</vt:lpstr>
      <vt:lpstr>مصرف حسب التصنيف الاقتصادي</vt:lpstr>
      <vt:lpstr>انوع الاستثمار</vt:lpstr>
      <vt:lpstr>ايرادات حسب التصنيف الاقتصادي</vt:lpstr>
      <vt:lpstr>ملخص السلف </vt:lpstr>
      <vt:lpstr>ايرادات النفطية والغير نفطية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شباط 2020 للموازنة الاتحادية</dc:title>
  <dc:creator/>
  <cp:lastModifiedBy/>
  <dcterms:created xsi:type="dcterms:W3CDTF">2006-09-16T00:00:00Z</dcterms:created>
  <dcterms:modified xsi:type="dcterms:W3CDTF">2020-05-06T08:57:39Z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dlc_DocIdItemGuid">
    <vt:lpwstr>7c6a02e3-476e-4c3d-bca4-71958a94516f</vt:lpwstr>
  </property>
</Properties>
</file>