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225" yWindow="-180" windowWidth="8430" windowHeight="8895" tabRatio="831"/>
  </bookViews>
  <sheets>
    <sheet name="state account December 2018" sheetId="4" r:id="rId1"/>
  </sheets>
  <calcPr calcId="144525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" i="4"/>
  <c r="E183" i="4"/>
  <c r="E184" i="4"/>
  <c r="E185" i="4"/>
  <c r="E186" i="4"/>
  <c r="E187" i="4"/>
  <c r="E188" i="4"/>
  <c r="E189" i="4"/>
  <c r="E190" i="4"/>
  <c r="E182" i="4"/>
  <c r="C195" i="4"/>
  <c r="D190" i="4"/>
  <c r="C178" i="4"/>
  <c r="C169" i="4"/>
  <c r="H146" i="4"/>
  <c r="G146" i="4"/>
  <c r="F146" i="4"/>
  <c r="E146" i="4"/>
  <c r="D146" i="4"/>
  <c r="C146" i="4"/>
  <c r="D50" i="4"/>
  <c r="C190" i="4"/>
  <c r="C160" i="4"/>
  <c r="L101" i="4" l="1"/>
  <c r="K101" i="4"/>
  <c r="J101" i="4"/>
  <c r="I101" i="4"/>
  <c r="H101" i="4"/>
  <c r="G101" i="4"/>
  <c r="F101" i="4"/>
  <c r="E101" i="4"/>
  <c r="D101" i="4"/>
  <c r="C101" i="4"/>
  <c r="C50" i="4"/>
</calcChain>
</file>

<file path=xl/sharedStrings.xml><?xml version="1.0" encoding="utf-8"?>
<sst xmlns="http://schemas.openxmlformats.org/spreadsheetml/2006/main" count="412" uniqueCount="229">
  <si>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</si>
  <si>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</si>
  <si>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</si>
  <si>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</si>
  <si>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</si>
  <si>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</si>
  <si>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</si>
  <si>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</si>
  <si>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</si>
  <si>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</si>
  <si>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</si>
  <si>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</si>
  <si>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</si>
  <si>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</si>
  <si>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</si>
  <si>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</si>
  <si>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</si>
  <si>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</si>
  <si>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</si>
  <si>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</si>
  <si>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</si>
  <si>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</si>
  <si>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</si>
  <si>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</si>
  <si>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</si>
  <si>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</si>
  <si>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</si>
  <si>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</si>
  <si>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</si>
  <si>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</si>
  <si>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</si>
  <si>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</si>
  <si>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</si>
  <si>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</si>
  <si>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</si>
  <si>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</si>
  <si>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</si>
  <si>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</si>
  <si>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</si>
  <si>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</si>
  <si>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</si>
  <si>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</si>
  <si>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</si>
  <si>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</si>
  <si>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</si>
  <si>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</si>
  <si>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</si>
  <si>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</si>
  <si>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</si>
  <si>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</si>
  <si>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</si>
  <si>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</si>
  <si>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</si>
  <si>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</si>
  <si>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</si>
  <si>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</si>
  <si>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</si>
  <si>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</si>
  <si>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</si>
  <si>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</si>
  <si>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</si>
  <si>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</si>
  <si>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</si>
  <si>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</si>
  <si>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</si>
  <si>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</si>
  <si>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</si>
  <si>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</si>
  <si>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</si>
  <si>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</si>
  <si>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</si>
  <si>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</si>
  <si>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</si>
  <si>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</si>
  <si>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</si>
  <si>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</si>
  <si>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</si>
  <si>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</si>
  <si>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</si>
  <si>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</si>
  <si>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</si>
  <si>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</si>
  <si>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</si>
  <si>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</si>
  <si>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</si>
  <si>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</si>
  <si>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</si>
  <si>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</si>
  <si>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</si>
  <si>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</si>
  <si>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</si>
  <si>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</si>
  <si>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</si>
  <si>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</si>
  <si>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</si>
  <si>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</si>
  <si>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</si>
  <si>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</si>
  <si>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</si>
  <si>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</si>
  <si>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</si>
  <si>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</si>
  <si>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</si>
  <si>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</si>
  <si>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</si>
  <si>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</si>
  <si>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</si>
  <si>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</si>
  <si>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</si>
  <si>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</si>
  <si>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</si>
  <si>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</si>
  <si>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</si>
  <si>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</si>
  <si>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</si>
  <si>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</si>
  <si>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</si>
  <si>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</si>
  <si>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</si>
  <si>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</si>
  <si>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</si>
  <si>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</si>
  <si>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</si>
  <si>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</si>
  <si>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</si>
  <si>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</si>
  <si>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</si>
  <si>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</si>
  <si>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</si>
  <si>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</si>
  <si>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</si>
  <si>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</si>
  <si>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</si>
  <si>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</si>
  <si>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</si>
  <si>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</si>
  <si>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</si>
  <si>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</si>
  <si>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</si>
  <si>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</si>
  <si>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</si>
  <si>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</si>
  <si>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</si>
  <si>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</si>
  <si>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</si>
  <si>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</si>
  <si>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</si>
  <si>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</si>
  <si>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</si>
  <si>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</si>
  <si>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</si>
  <si>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</si>
  <si>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</si>
  <si>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</si>
  <si>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</si>
  <si>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</si>
  <si>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</si>
  <si>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</si>
  <si>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</si>
  <si>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</si>
  <si>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</si>
  <si>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</si>
  <si>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</si>
  <si>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</si>
  <si>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</si>
  <si>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</si>
  <si>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</si>
  <si>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</si>
  <si>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</si>
  <si>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</si>
  <si>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</si>
  <si>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</si>
  <si>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</si>
  <si>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</si>
  <si>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</si>
  <si>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</si>
  <si>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</si>
  <si>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</si>
  <si>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</si>
  <si>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</si>
  <si>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</si>
  <si>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</si>
  <si>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</si>
  <si>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</si>
  <si>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</si>
  <si>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</si>
  <si>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</si>
  <si>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</si>
  <si>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</si>
  <si>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</si>
  <si>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</si>
  <si>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</si>
  <si>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</si>
  <si>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</si>
  <si>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</si>
  <si>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</si>
  <si>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</si>
  <si>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</si>
  <si>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</si>
  <si>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</si>
  <si>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</si>
  <si>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</si>
  <si>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</si>
  <si>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</si>
  <si>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</si>
  <si>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</si>
  <si>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</si>
  <si>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</si>
  <si>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</si>
  <si>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</si>
  <si>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</si>
  <si>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</si>
  <si>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</si>
  <si>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</si>
  <si>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</si>
  <si>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</si>
  <si>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</si>
  <si>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</si>
  <si>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</si>
  <si>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</si>
  <si>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</si>
  <si>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</si>
  <si>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</si>
  <si>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</si>
  <si>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</si>
  <si>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وزارة المالية دائرة المحاسبة قسم التوحيد/ نظام توحيد حسابات الدولة على الموازنة الجارية والاستثمارية  لغاية كانون الاول لسنة 2018</t>
  </si>
  <si>
    <t>محافظة نينوى</t>
  </si>
  <si>
    <t xml:space="preserve">The Ministry of Finance / Accounting Department  / Accounts Consolidation Section / The system of consolidating the state accounts on the current and investment budget until December 2018
</t>
  </si>
  <si>
    <t>Nineveh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</si>
</sst>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6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8" applyFont="1" applyFill="1" applyBorder="1" applyAlignment="1">
      <alignment horizontal="left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5"/>
  <sheetViews>
    <sheetView rightToLeft="1" tabSelected="1" topLeftCell="A16" zoomScale="70" zoomScaleNormal="70" workbookViewId="0">
      <selection activeCell="B54" sqref="B54:B55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38" t="s">
        <v>225</v>
      </c>
      <c r="B1" s="39"/>
      <c r="C1" s="39"/>
      <c r="D1" s="39"/>
      <c r="E1" s="40"/>
    </row>
    <row r="2" spans="1:5" s="7" customFormat="1" ht="31.5" customHeight="1">
      <c r="A2" s="35" t="s">
        <v>227</v>
      </c>
      <c r="B2" s="36"/>
      <c r="C2" s="36"/>
      <c r="D2" s="36"/>
      <c r="E2" s="37"/>
    </row>
    <row r="3" spans="1:5" ht="26.25" customHeight="1">
      <c r="A3" s="32" t="s">
        <v>123</v>
      </c>
      <c r="B3" s="33"/>
      <c r="C3" s="33"/>
      <c r="D3" s="33"/>
      <c r="E3" s="34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17" t="s">
        <v>181</v>
      </c>
    </row>
    <row r="5" spans="1:5" ht="17.25">
      <c r="A5" s="3" t="s">
        <v>2</v>
      </c>
      <c r="B5" s="2" t="s">
        <v>3</v>
      </c>
      <c r="C5" s="22">
        <v>414450140646</v>
      </c>
      <c r="D5" s="23">
        <v>179492000</v>
      </c>
      <c r="E5" s="24">
        <f>C5+D5</f>
        <v>414629632646</v>
      </c>
    </row>
    <row r="6" spans="1:5" ht="17.25">
      <c r="A6" s="3" t="s">
        <v>4</v>
      </c>
      <c r="B6" s="2" t="s">
        <v>5</v>
      </c>
      <c r="C6" s="22">
        <v>44834924784</v>
      </c>
      <c r="D6" s="23"/>
      <c r="E6" s="24">
        <f t="shared" ref="E6:E50" si="0">C6+D6</f>
        <v>44834924784</v>
      </c>
    </row>
    <row r="7" spans="1:5" ht="17.25">
      <c r="A7" s="3" t="s">
        <v>6</v>
      </c>
      <c r="B7" s="2" t="s">
        <v>7</v>
      </c>
      <c r="C7" s="22">
        <v>3357833919371.0801</v>
      </c>
      <c r="D7" s="23">
        <v>1237387893854.9399</v>
      </c>
      <c r="E7" s="24">
        <f t="shared" si="0"/>
        <v>4595221813226.0195</v>
      </c>
    </row>
    <row r="8" spans="1:5" ht="17.25">
      <c r="A8" s="3" t="s">
        <v>8</v>
      </c>
      <c r="B8" s="2" t="s">
        <v>9</v>
      </c>
      <c r="C8" s="22">
        <v>196197143064</v>
      </c>
      <c r="D8" s="23">
        <v>350490</v>
      </c>
      <c r="E8" s="24">
        <f t="shared" si="0"/>
        <v>196197493554</v>
      </c>
    </row>
    <row r="9" spans="1:5" ht="17.25">
      <c r="A9" s="3" t="s">
        <v>10</v>
      </c>
      <c r="B9" s="2" t="s">
        <v>11</v>
      </c>
      <c r="C9" s="22">
        <v>18899418404663.5</v>
      </c>
      <c r="D9" s="23">
        <v>10630770836.958</v>
      </c>
      <c r="E9" s="24">
        <f t="shared" si="0"/>
        <v>18910049175500.457</v>
      </c>
    </row>
    <row r="10" spans="1:5" ht="17.25">
      <c r="A10" s="3" t="s">
        <v>12</v>
      </c>
      <c r="B10" s="2" t="s">
        <v>13</v>
      </c>
      <c r="C10" s="22">
        <v>10409174673669.301</v>
      </c>
      <c r="D10" s="23">
        <v>50092755396</v>
      </c>
      <c r="E10" s="24">
        <f t="shared" si="0"/>
        <v>10459267429065.301</v>
      </c>
    </row>
    <row r="11" spans="1:5" ht="17.25">
      <c r="A11" s="3" t="s">
        <v>14</v>
      </c>
      <c r="B11" s="2" t="s">
        <v>15</v>
      </c>
      <c r="C11" s="22">
        <v>2139404293991</v>
      </c>
      <c r="D11" s="23">
        <v>1706337500</v>
      </c>
      <c r="E11" s="24">
        <f t="shared" si="0"/>
        <v>2141110631491</v>
      </c>
    </row>
    <row r="12" spans="1:5" ht="17.25">
      <c r="A12" s="3" t="s">
        <v>148</v>
      </c>
      <c r="B12" s="2" t="s">
        <v>149</v>
      </c>
      <c r="C12" s="22">
        <v>1247951008359.6001</v>
      </c>
      <c r="D12" s="23">
        <v>69986449628.063995</v>
      </c>
      <c r="E12" s="24">
        <f t="shared" si="0"/>
        <v>1317937457987.6641</v>
      </c>
    </row>
    <row r="13" spans="1:5" ht="17.25">
      <c r="A13" s="3" t="s">
        <v>16</v>
      </c>
      <c r="B13" s="2" t="s">
        <v>17</v>
      </c>
      <c r="C13" s="22">
        <v>5536103515944</v>
      </c>
      <c r="D13" s="23">
        <v>10086754206</v>
      </c>
      <c r="E13" s="24">
        <f t="shared" si="0"/>
        <v>5546190270150</v>
      </c>
    </row>
    <row r="14" spans="1:5" ht="17.25">
      <c r="A14" s="3" t="s">
        <v>18</v>
      </c>
      <c r="B14" s="2" t="s">
        <v>19</v>
      </c>
      <c r="C14" s="22">
        <v>570343424171.35999</v>
      </c>
      <c r="D14" s="23">
        <v>7196671028</v>
      </c>
      <c r="E14" s="24">
        <f t="shared" si="0"/>
        <v>577540095199.35999</v>
      </c>
    </row>
    <row r="15" spans="1:5" ht="17.25">
      <c r="A15" s="3" t="s">
        <v>20</v>
      </c>
      <c r="B15" s="2" t="s">
        <v>21</v>
      </c>
      <c r="C15" s="22">
        <v>1783995527495.27</v>
      </c>
      <c r="D15" s="23">
        <v>39000</v>
      </c>
      <c r="E15" s="24">
        <f t="shared" si="0"/>
        <v>1783995566495.27</v>
      </c>
    </row>
    <row r="16" spans="1:5" ht="17.25">
      <c r="A16" s="3" t="s">
        <v>22</v>
      </c>
      <c r="B16" s="2" t="s">
        <v>23</v>
      </c>
      <c r="C16" s="22">
        <v>67553478438</v>
      </c>
      <c r="D16" s="23">
        <v>38497814865</v>
      </c>
      <c r="E16" s="24">
        <f t="shared" si="0"/>
        <v>106051293303</v>
      </c>
    </row>
    <row r="17" spans="1:5" ht="17.25">
      <c r="A17" s="3" t="s">
        <v>24</v>
      </c>
      <c r="B17" s="2" t="s">
        <v>25</v>
      </c>
      <c r="C17" s="22">
        <v>1542270739819.8899</v>
      </c>
      <c r="D17" s="23">
        <v>7000</v>
      </c>
      <c r="E17" s="24">
        <f t="shared" si="0"/>
        <v>1542270746819.8899</v>
      </c>
    </row>
    <row r="18" spans="1:5" ht="17.25">
      <c r="A18" s="3" t="s">
        <v>26</v>
      </c>
      <c r="B18" s="2" t="s">
        <v>27</v>
      </c>
      <c r="C18" s="22">
        <v>112442506278</v>
      </c>
      <c r="D18" s="23">
        <v>173108000</v>
      </c>
      <c r="E18" s="24">
        <f t="shared" si="0"/>
        <v>112615614278</v>
      </c>
    </row>
    <row r="19" spans="1:5" ht="17.25">
      <c r="A19" s="3" t="s">
        <v>28</v>
      </c>
      <c r="B19" s="2" t="s">
        <v>29</v>
      </c>
      <c r="C19" s="22">
        <v>148165463686</v>
      </c>
      <c r="D19" s="23">
        <v>18950017388.5</v>
      </c>
      <c r="E19" s="24">
        <f t="shared" si="0"/>
        <v>167115481074.5</v>
      </c>
    </row>
    <row r="20" spans="1:5" ht="17.25">
      <c r="A20" s="3" t="s">
        <v>171</v>
      </c>
      <c r="B20" s="3" t="s">
        <v>194</v>
      </c>
      <c r="C20" s="22">
        <v>598797218936.96899</v>
      </c>
      <c r="D20" s="23">
        <v>161592484773</v>
      </c>
      <c r="E20" s="24">
        <f t="shared" si="0"/>
        <v>760389703709.96899</v>
      </c>
    </row>
    <row r="21" spans="1:5" ht="17.25">
      <c r="A21" s="3" t="s">
        <v>30</v>
      </c>
      <c r="B21" s="2" t="s">
        <v>31</v>
      </c>
      <c r="C21" s="22">
        <v>168306365442.48999</v>
      </c>
      <c r="D21" s="23">
        <v>1723802760</v>
      </c>
      <c r="E21" s="24">
        <f t="shared" si="0"/>
        <v>170030168202.48999</v>
      </c>
    </row>
    <row r="22" spans="1:5" ht="17.25">
      <c r="A22" s="3" t="s">
        <v>32</v>
      </c>
      <c r="B22" s="2" t="s">
        <v>33</v>
      </c>
      <c r="C22" s="22">
        <v>234494532132.04099</v>
      </c>
      <c r="D22" s="23">
        <v>216829695752.79999</v>
      </c>
      <c r="E22" s="24">
        <f t="shared" si="0"/>
        <v>451324227884.84094</v>
      </c>
    </row>
    <row r="23" spans="1:5" ht="17.25">
      <c r="A23" s="3" t="s">
        <v>34</v>
      </c>
      <c r="B23" s="2" t="s">
        <v>35</v>
      </c>
      <c r="C23" s="22">
        <v>53424289290.556</v>
      </c>
      <c r="D23" s="23">
        <v>10495330108720.5</v>
      </c>
      <c r="E23" s="24">
        <f t="shared" si="0"/>
        <v>10548754398011.057</v>
      </c>
    </row>
    <row r="24" spans="1:5" ht="17.25">
      <c r="A24" s="3" t="s">
        <v>36</v>
      </c>
      <c r="B24" s="2" t="s">
        <v>37</v>
      </c>
      <c r="C24" s="22">
        <v>41442701701.745003</v>
      </c>
      <c r="D24" s="23">
        <v>622979194</v>
      </c>
      <c r="E24" s="24">
        <f t="shared" si="0"/>
        <v>42065680895.745003</v>
      </c>
    </row>
    <row r="25" spans="1:5" ht="17.25">
      <c r="A25" s="3" t="s">
        <v>38</v>
      </c>
      <c r="B25" s="2" t="s">
        <v>39</v>
      </c>
      <c r="C25" s="22">
        <v>1166394310728.4199</v>
      </c>
      <c r="D25" s="23">
        <v>48520948463.662003</v>
      </c>
      <c r="E25" s="24">
        <f t="shared" si="0"/>
        <v>1214915259192.082</v>
      </c>
    </row>
    <row r="26" spans="1:5" ht="17.25">
      <c r="A26" s="3" t="s">
        <v>40</v>
      </c>
      <c r="B26" s="2" t="s">
        <v>41</v>
      </c>
      <c r="C26" s="22">
        <v>2261257152155.0601</v>
      </c>
      <c r="D26" s="23">
        <v>20660578661</v>
      </c>
      <c r="E26" s="24">
        <f t="shared" si="0"/>
        <v>2281917730816.0601</v>
      </c>
    </row>
    <row r="27" spans="1:5" ht="17.25">
      <c r="A27" s="3" t="s">
        <v>42</v>
      </c>
      <c r="B27" s="2" t="s">
        <v>43</v>
      </c>
      <c r="C27" s="22">
        <v>2986890127622.54</v>
      </c>
      <c r="D27" s="23">
        <v>475302312826.76801</v>
      </c>
      <c r="E27" s="24">
        <f t="shared" si="0"/>
        <v>3462192440449.3081</v>
      </c>
    </row>
    <row r="28" spans="1:5" ht="17.25">
      <c r="A28" s="3" t="s">
        <v>44</v>
      </c>
      <c r="B28" s="2" t="s">
        <v>45</v>
      </c>
      <c r="C28" s="22">
        <v>18397212167</v>
      </c>
      <c r="D28" s="23">
        <v>2000</v>
      </c>
      <c r="E28" s="24">
        <f t="shared" si="0"/>
        <v>18397214167</v>
      </c>
    </row>
    <row r="29" spans="1:5" ht="17.25">
      <c r="A29" s="3" t="s">
        <v>46</v>
      </c>
      <c r="B29" s="2" t="s">
        <v>47</v>
      </c>
      <c r="C29" s="22">
        <v>108032748913</v>
      </c>
      <c r="D29" s="23">
        <v>609694815</v>
      </c>
      <c r="E29" s="24">
        <f t="shared" si="0"/>
        <v>108642443728</v>
      </c>
    </row>
    <row r="30" spans="1:5" ht="17.25">
      <c r="A30" s="3" t="s">
        <v>216</v>
      </c>
      <c r="B30" s="2" t="s">
        <v>217</v>
      </c>
      <c r="C30" s="22">
        <v>2862368778714</v>
      </c>
      <c r="D30" s="23"/>
      <c r="E30" s="24">
        <f t="shared" si="0"/>
        <v>2862368778714</v>
      </c>
    </row>
    <row r="31" spans="1:5" ht="17.25">
      <c r="A31" s="3" t="s">
        <v>48</v>
      </c>
      <c r="B31" s="2" t="s">
        <v>49</v>
      </c>
      <c r="C31" s="22">
        <v>665807087924.08801</v>
      </c>
      <c r="D31" s="23">
        <v>163663167283</v>
      </c>
      <c r="E31" s="24">
        <f t="shared" si="0"/>
        <v>829470255207.08801</v>
      </c>
    </row>
    <row r="32" spans="1:5" ht="17.25">
      <c r="A32" s="3" t="s">
        <v>172</v>
      </c>
      <c r="B32" s="2" t="s">
        <v>50</v>
      </c>
      <c r="C32" s="22">
        <v>68544481198</v>
      </c>
      <c r="D32" s="23">
        <v>0</v>
      </c>
      <c r="E32" s="24">
        <f t="shared" si="0"/>
        <v>68544481198</v>
      </c>
    </row>
    <row r="33" spans="1:5" ht="17.25">
      <c r="A33" s="3" t="s">
        <v>173</v>
      </c>
      <c r="B33" s="2" t="s">
        <v>179</v>
      </c>
      <c r="C33" s="22">
        <v>951090612951</v>
      </c>
      <c r="D33" s="23">
        <v>361122403940</v>
      </c>
      <c r="E33" s="24">
        <f t="shared" si="0"/>
        <v>1312213016891</v>
      </c>
    </row>
    <row r="34" spans="1:5" ht="17.25">
      <c r="A34" s="3" t="s">
        <v>226</v>
      </c>
      <c r="B34" s="2" t="s">
        <v>228</v>
      </c>
      <c r="C34" s="22">
        <v>538555554</v>
      </c>
      <c r="D34" s="23"/>
      <c r="E34" s="24">
        <f t="shared" si="0"/>
        <v>538555554</v>
      </c>
    </row>
    <row r="35" spans="1:5" ht="17.25">
      <c r="A35" s="6" t="s">
        <v>154</v>
      </c>
      <c r="B35" s="2" t="s">
        <v>160</v>
      </c>
      <c r="C35" s="22">
        <v>2639158840087</v>
      </c>
      <c r="D35" s="23">
        <v>102481362432</v>
      </c>
      <c r="E35" s="24">
        <f t="shared" si="0"/>
        <v>2741640202519</v>
      </c>
    </row>
    <row r="36" spans="1:5" ht="17.25">
      <c r="A36" s="6" t="s">
        <v>174</v>
      </c>
      <c r="B36" s="2" t="s">
        <v>180</v>
      </c>
      <c r="C36" s="22">
        <v>872634561045.5</v>
      </c>
      <c r="D36" s="23">
        <v>124633506595</v>
      </c>
      <c r="E36" s="24">
        <f t="shared" si="0"/>
        <v>997268067640.5</v>
      </c>
    </row>
    <row r="37" spans="1:5" ht="17.25">
      <c r="A37" s="6" t="s">
        <v>155</v>
      </c>
      <c r="B37" s="2" t="s">
        <v>161</v>
      </c>
      <c r="C37" s="22">
        <v>733527450836</v>
      </c>
      <c r="D37" s="23">
        <v>18929648768</v>
      </c>
      <c r="E37" s="24">
        <f t="shared" si="0"/>
        <v>752457099604</v>
      </c>
    </row>
    <row r="38" spans="1:5" ht="17.25">
      <c r="A38" s="6" t="s">
        <v>212</v>
      </c>
      <c r="B38" s="2" t="s">
        <v>162</v>
      </c>
      <c r="C38" s="22">
        <v>839797583602</v>
      </c>
      <c r="D38" s="23">
        <v>28630749510</v>
      </c>
      <c r="E38" s="24">
        <f t="shared" si="0"/>
        <v>868428333112</v>
      </c>
    </row>
    <row r="39" spans="1:5" ht="17.25">
      <c r="A39" s="6" t="s">
        <v>221</v>
      </c>
      <c r="B39" s="2" t="s">
        <v>222</v>
      </c>
      <c r="C39" s="22">
        <v>719453440</v>
      </c>
      <c r="D39" s="23"/>
      <c r="E39" s="24">
        <f t="shared" si="0"/>
        <v>719453440</v>
      </c>
    </row>
    <row r="40" spans="1:5" ht="17.25">
      <c r="A40" s="6" t="s">
        <v>169</v>
      </c>
      <c r="B40" s="2" t="s">
        <v>170</v>
      </c>
      <c r="C40" s="22">
        <v>402034828666</v>
      </c>
      <c r="D40" s="23">
        <v>4675295890</v>
      </c>
      <c r="E40" s="24">
        <f t="shared" si="0"/>
        <v>406710124556</v>
      </c>
    </row>
    <row r="41" spans="1:5" ht="17.25">
      <c r="A41" s="6" t="s">
        <v>156</v>
      </c>
      <c r="B41" s="2" t="s">
        <v>163</v>
      </c>
      <c r="C41" s="22">
        <v>539384146276</v>
      </c>
      <c r="D41" s="23">
        <v>35745915203</v>
      </c>
      <c r="E41" s="24">
        <f t="shared" si="0"/>
        <v>575130061479</v>
      </c>
    </row>
    <row r="42" spans="1:5" ht="17.25">
      <c r="A42" s="6" t="s">
        <v>157</v>
      </c>
      <c r="B42" s="2" t="s">
        <v>164</v>
      </c>
      <c r="C42" s="22">
        <v>604575514252</v>
      </c>
      <c r="D42" s="23">
        <v>35824247531</v>
      </c>
      <c r="E42" s="24">
        <f t="shared" si="0"/>
        <v>640399761783</v>
      </c>
    </row>
    <row r="43" spans="1:5" ht="17.25">
      <c r="A43" s="6" t="s">
        <v>158</v>
      </c>
      <c r="B43" s="2" t="s">
        <v>165</v>
      </c>
      <c r="C43" s="22">
        <v>573057705018.02197</v>
      </c>
      <c r="D43" s="23">
        <v>24693537639</v>
      </c>
      <c r="E43" s="24">
        <f t="shared" si="0"/>
        <v>597751242657.02197</v>
      </c>
    </row>
    <row r="44" spans="1:5" ht="17.25">
      <c r="A44" s="6" t="s">
        <v>159</v>
      </c>
      <c r="B44" s="2" t="s">
        <v>166</v>
      </c>
      <c r="C44" s="22">
        <v>266949568613</v>
      </c>
      <c r="D44" s="23">
        <v>16971297285</v>
      </c>
      <c r="E44" s="24">
        <f t="shared" si="0"/>
        <v>283920865898</v>
      </c>
    </row>
    <row r="45" spans="1:5" ht="17.25">
      <c r="A45" s="6" t="s">
        <v>167</v>
      </c>
      <c r="B45" s="2" t="s">
        <v>168</v>
      </c>
      <c r="C45" s="22">
        <v>517792023216.57501</v>
      </c>
      <c r="D45" s="23">
        <v>36490461691</v>
      </c>
      <c r="E45" s="24">
        <f t="shared" si="0"/>
        <v>554282484907.57495</v>
      </c>
    </row>
    <row r="46" spans="1:5" ht="17.25">
      <c r="A46" s="6" t="s">
        <v>223</v>
      </c>
      <c r="B46" s="2" t="s">
        <v>224</v>
      </c>
      <c r="C46" s="22">
        <v>1680982268</v>
      </c>
      <c r="D46" s="23"/>
      <c r="E46" s="24">
        <f t="shared" si="0"/>
        <v>1680982268</v>
      </c>
    </row>
    <row r="47" spans="1:5" ht="17.25">
      <c r="A47" s="6" t="s">
        <v>213</v>
      </c>
      <c r="B47" s="2" t="s">
        <v>214</v>
      </c>
      <c r="C47" s="22">
        <v>6219934376</v>
      </c>
      <c r="D47" s="23"/>
      <c r="E47" s="24">
        <f t="shared" si="0"/>
        <v>6219934376</v>
      </c>
    </row>
    <row r="48" spans="1:5" ht="17.25">
      <c r="A48" s="6" t="s">
        <v>218</v>
      </c>
      <c r="B48" s="58" t="s">
        <v>50</v>
      </c>
      <c r="C48" s="22">
        <v>397056241568</v>
      </c>
      <c r="D48" s="23">
        <v>390000000</v>
      </c>
      <c r="E48" s="24">
        <f t="shared" si="0"/>
        <v>397446241568</v>
      </c>
    </row>
    <row r="49" spans="1:12" ht="17.25">
      <c r="A49" s="6" t="s">
        <v>219</v>
      </c>
      <c r="B49" s="58" t="s">
        <v>220</v>
      </c>
      <c r="C49" s="22">
        <v>2341912064</v>
      </c>
      <c r="D49" s="23"/>
      <c r="E49" s="24">
        <f t="shared" si="0"/>
        <v>2341912064</v>
      </c>
    </row>
    <row r="50" spans="1:12" ht="17.25">
      <c r="A50" s="3" t="s">
        <v>51</v>
      </c>
      <c r="B50" s="2" t="s">
        <v>52</v>
      </c>
      <c r="C50" s="22">
        <f>SUM(C5:C49)</f>
        <v>67052856085140.008</v>
      </c>
      <c r="D50" s="25">
        <f>SUM(D5:D49)</f>
        <v>13820332662927.191</v>
      </c>
      <c r="E50" s="24">
        <f t="shared" si="0"/>
        <v>80873188748067.203</v>
      </c>
    </row>
    <row r="51" spans="1:12">
      <c r="C51" s="10"/>
      <c r="D51" s="11"/>
    </row>
    <row r="52" spans="1:12">
      <c r="C52" s="10"/>
      <c r="D52" s="11"/>
    </row>
    <row r="53" spans="1:12" ht="34.5" customHeight="1">
      <c r="A53" s="46" t="s">
        <v>196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8"/>
    </row>
    <row r="54" spans="1:12">
      <c r="A54" s="44" t="s">
        <v>70</v>
      </c>
      <c r="B54" s="44" t="s">
        <v>1</v>
      </c>
      <c r="C54" s="12" t="s">
        <v>71</v>
      </c>
      <c r="D54" s="12" t="s">
        <v>72</v>
      </c>
      <c r="E54" s="12" t="s">
        <v>73</v>
      </c>
      <c r="F54" s="12" t="s">
        <v>74</v>
      </c>
      <c r="G54" s="12" t="s">
        <v>75</v>
      </c>
      <c r="H54" s="12" t="s">
        <v>76</v>
      </c>
      <c r="I54" s="12" t="s">
        <v>142</v>
      </c>
      <c r="J54" s="12" t="s">
        <v>143</v>
      </c>
      <c r="K54" s="12" t="s">
        <v>77</v>
      </c>
      <c r="L54" s="12" t="s">
        <v>130</v>
      </c>
    </row>
    <row r="55" spans="1:12" ht="41.25" customHeight="1">
      <c r="A55" s="45"/>
      <c r="B55" s="45"/>
      <c r="C55" s="19" t="s">
        <v>134</v>
      </c>
      <c r="D55" s="19" t="s">
        <v>135</v>
      </c>
      <c r="E55" s="19" t="s">
        <v>60</v>
      </c>
      <c r="F55" s="20" t="s">
        <v>136</v>
      </c>
      <c r="G55" s="19" t="s">
        <v>64</v>
      </c>
      <c r="H55" s="20" t="s">
        <v>66</v>
      </c>
      <c r="I55" s="20" t="s">
        <v>146</v>
      </c>
      <c r="J55" s="20" t="s">
        <v>147</v>
      </c>
      <c r="K55" s="19" t="s">
        <v>68</v>
      </c>
      <c r="L55" s="19" t="s">
        <v>120</v>
      </c>
    </row>
    <row r="56" spans="1:12" ht="17.25">
      <c r="A56" s="3" t="s">
        <v>2</v>
      </c>
      <c r="B56" s="2" t="s">
        <v>3</v>
      </c>
      <c r="C56" s="22">
        <v>384570532861</v>
      </c>
      <c r="D56" s="22">
        <v>14232365631</v>
      </c>
      <c r="E56" s="22">
        <v>2715649271</v>
      </c>
      <c r="F56" s="22">
        <v>2865312361</v>
      </c>
      <c r="G56" s="22">
        <v>2304887346</v>
      </c>
      <c r="H56" s="22">
        <v>6242492532</v>
      </c>
      <c r="I56" s="22">
        <v>197999243</v>
      </c>
      <c r="J56" s="22"/>
      <c r="K56" s="22">
        <v>1320901401</v>
      </c>
      <c r="L56" s="22">
        <v>414450140646</v>
      </c>
    </row>
    <row r="57" spans="1:12" ht="17.25">
      <c r="A57" s="3" t="s">
        <v>4</v>
      </c>
      <c r="B57" s="2" t="s">
        <v>5</v>
      </c>
      <c r="C57" s="22">
        <v>32828156903</v>
      </c>
      <c r="D57" s="22">
        <v>6486898637</v>
      </c>
      <c r="E57" s="22">
        <v>3446361668</v>
      </c>
      <c r="F57" s="22">
        <v>1677652600</v>
      </c>
      <c r="G57" s="22">
        <v>361789570</v>
      </c>
      <c r="H57" s="22">
        <v>34065406</v>
      </c>
      <c r="I57" s="22"/>
      <c r="J57" s="22"/>
      <c r="K57" s="22"/>
      <c r="L57" s="22">
        <v>44834924784</v>
      </c>
    </row>
    <row r="58" spans="1:12" ht="17.25">
      <c r="A58" s="3" t="s">
        <v>6</v>
      </c>
      <c r="B58" s="2" t="s">
        <v>7</v>
      </c>
      <c r="C58" s="22">
        <v>2769803569637.7798</v>
      </c>
      <c r="D58" s="22">
        <v>49092910041.300003</v>
      </c>
      <c r="E58" s="22">
        <v>37434903648</v>
      </c>
      <c r="F58" s="22">
        <v>35229475578</v>
      </c>
      <c r="G58" s="22">
        <v>26214588396</v>
      </c>
      <c r="H58" s="22">
        <v>390643036631</v>
      </c>
      <c r="I58" s="22"/>
      <c r="J58" s="22">
        <v>49339802173</v>
      </c>
      <c r="K58" s="22">
        <v>75633266</v>
      </c>
      <c r="L58" s="22">
        <v>3357833919371.0801</v>
      </c>
    </row>
    <row r="59" spans="1:12" ht="17.25">
      <c r="A59" s="3" t="s">
        <v>8</v>
      </c>
      <c r="B59" s="2" t="s">
        <v>9</v>
      </c>
      <c r="C59" s="22">
        <v>106093218480</v>
      </c>
      <c r="D59" s="22">
        <v>45083324563</v>
      </c>
      <c r="E59" s="22">
        <v>3949048305</v>
      </c>
      <c r="F59" s="22">
        <v>3217449791</v>
      </c>
      <c r="G59" s="22">
        <v>499848700</v>
      </c>
      <c r="H59" s="22">
        <v>10510951667</v>
      </c>
      <c r="I59" s="22">
        <v>26843301558</v>
      </c>
      <c r="J59" s="22"/>
      <c r="K59" s="22"/>
      <c r="L59" s="22">
        <v>196197143064</v>
      </c>
    </row>
    <row r="60" spans="1:12" ht="17.25">
      <c r="A60" s="3" t="s">
        <v>10</v>
      </c>
      <c r="B60" s="2" t="s">
        <v>11</v>
      </c>
      <c r="C60" s="22">
        <v>116519595623.644</v>
      </c>
      <c r="D60" s="22">
        <v>9482679389.4239998</v>
      </c>
      <c r="E60" s="22">
        <v>10591706928</v>
      </c>
      <c r="F60" s="22">
        <v>3747098685</v>
      </c>
      <c r="G60" s="22">
        <v>2357981450</v>
      </c>
      <c r="H60" s="22">
        <v>8202891195171.79</v>
      </c>
      <c r="I60" s="22">
        <v>40207304920.440002</v>
      </c>
      <c r="J60" s="22"/>
      <c r="K60" s="22">
        <v>10513620842495.199</v>
      </c>
      <c r="L60" s="22">
        <v>18899418404663.5</v>
      </c>
    </row>
    <row r="61" spans="1:12" ht="17.25">
      <c r="A61" s="3" t="s">
        <v>12</v>
      </c>
      <c r="B61" s="2" t="s">
        <v>13</v>
      </c>
      <c r="C61" s="22">
        <v>10097616296840</v>
      </c>
      <c r="D61" s="22">
        <v>14099516604.34</v>
      </c>
      <c r="E61" s="22">
        <v>115589222528</v>
      </c>
      <c r="F61" s="22">
        <v>140076216605</v>
      </c>
      <c r="G61" s="22">
        <v>28620586567</v>
      </c>
      <c r="H61" s="22">
        <v>11366546972</v>
      </c>
      <c r="I61" s="22">
        <v>547147800</v>
      </c>
      <c r="J61" s="22">
        <v>50082750</v>
      </c>
      <c r="K61" s="22">
        <v>1209057003</v>
      </c>
      <c r="L61" s="22">
        <v>10409174673669.301</v>
      </c>
    </row>
    <row r="62" spans="1:12" ht="17.25">
      <c r="A62" s="3" t="s">
        <v>14</v>
      </c>
      <c r="B62" s="2" t="s">
        <v>15</v>
      </c>
      <c r="C62" s="22">
        <v>102548006291</v>
      </c>
      <c r="D62" s="22">
        <v>2348007180</v>
      </c>
      <c r="E62" s="22">
        <v>4462787835</v>
      </c>
      <c r="F62" s="22">
        <v>1746937600</v>
      </c>
      <c r="G62" s="22">
        <v>426400056</v>
      </c>
      <c r="H62" s="22">
        <v>165055206</v>
      </c>
      <c r="I62" s="22"/>
      <c r="J62" s="22">
        <v>1284060100</v>
      </c>
      <c r="K62" s="22">
        <v>2026423039723</v>
      </c>
      <c r="L62" s="22">
        <v>2139404293991</v>
      </c>
    </row>
    <row r="63" spans="1:12" ht="17.25">
      <c r="A63" s="3" t="s">
        <v>148</v>
      </c>
      <c r="B63" s="2" t="s">
        <v>149</v>
      </c>
      <c r="C63" s="22">
        <v>906352204274</v>
      </c>
      <c r="D63" s="22">
        <v>22527995108.240002</v>
      </c>
      <c r="E63" s="22">
        <v>244911547663.34</v>
      </c>
      <c r="F63" s="22">
        <v>16315818249.58</v>
      </c>
      <c r="G63" s="22">
        <v>6153823450</v>
      </c>
      <c r="H63" s="22">
        <v>1790298608</v>
      </c>
      <c r="I63" s="22">
        <v>7549031</v>
      </c>
      <c r="J63" s="22">
        <v>49783379709.440002</v>
      </c>
      <c r="K63" s="22">
        <v>108392266</v>
      </c>
      <c r="L63" s="22">
        <v>1247951008359.6001</v>
      </c>
    </row>
    <row r="64" spans="1:12" ht="17.25">
      <c r="A64" s="3" t="s">
        <v>16</v>
      </c>
      <c r="B64" s="2" t="s">
        <v>17</v>
      </c>
      <c r="C64" s="22">
        <v>5407408355568</v>
      </c>
      <c r="D64" s="22">
        <v>9409392989</v>
      </c>
      <c r="E64" s="22">
        <v>58929264288</v>
      </c>
      <c r="F64" s="22">
        <v>4828690174</v>
      </c>
      <c r="G64" s="22">
        <v>2508688584</v>
      </c>
      <c r="H64" s="22">
        <v>9351279341</v>
      </c>
      <c r="I64" s="22">
        <v>5910000</v>
      </c>
      <c r="J64" s="22"/>
      <c r="K64" s="22">
        <v>43661935000</v>
      </c>
      <c r="L64" s="22">
        <v>5536103515944</v>
      </c>
    </row>
    <row r="65" spans="1:12" ht="17.25">
      <c r="A65" s="3" t="s">
        <v>18</v>
      </c>
      <c r="B65" s="2" t="s">
        <v>19</v>
      </c>
      <c r="C65" s="22">
        <v>325328306315</v>
      </c>
      <c r="D65" s="22">
        <v>21909213491.360001</v>
      </c>
      <c r="E65" s="22">
        <v>212331084835</v>
      </c>
      <c r="F65" s="22">
        <v>6233586855</v>
      </c>
      <c r="G65" s="22">
        <v>4485885425</v>
      </c>
      <c r="H65" s="22">
        <v>43527250</v>
      </c>
      <c r="I65" s="22">
        <v>11820000</v>
      </c>
      <c r="J65" s="22"/>
      <c r="K65" s="22"/>
      <c r="L65" s="22">
        <v>570343424171.35999</v>
      </c>
    </row>
    <row r="66" spans="1:12" ht="17.25">
      <c r="A66" s="3" t="s">
        <v>20</v>
      </c>
      <c r="B66" s="2" t="s">
        <v>21</v>
      </c>
      <c r="C66" s="22">
        <v>1702835564408</v>
      </c>
      <c r="D66" s="22">
        <v>4160490862.0159998</v>
      </c>
      <c r="E66" s="22">
        <v>64412931859.254997</v>
      </c>
      <c r="F66" s="22">
        <v>3998595220</v>
      </c>
      <c r="G66" s="22">
        <v>2038085500</v>
      </c>
      <c r="H66" s="22">
        <v>5751054680</v>
      </c>
      <c r="I66" s="22">
        <v>533377500</v>
      </c>
      <c r="J66" s="22">
        <v>123119600</v>
      </c>
      <c r="K66" s="22">
        <v>142307866</v>
      </c>
      <c r="L66" s="22">
        <v>1783995527495.27</v>
      </c>
    </row>
    <row r="67" spans="1:12" ht="17.25">
      <c r="A67" s="3" t="s">
        <v>22</v>
      </c>
      <c r="B67" s="2" t="s">
        <v>23</v>
      </c>
      <c r="C67" s="22">
        <v>32507702424</v>
      </c>
      <c r="D67" s="22">
        <v>598425933</v>
      </c>
      <c r="E67" s="22">
        <v>355267113</v>
      </c>
      <c r="F67" s="22">
        <v>503929340</v>
      </c>
      <c r="G67" s="22">
        <v>0</v>
      </c>
      <c r="H67" s="22">
        <v>33359070208</v>
      </c>
      <c r="I67" s="22">
        <v>229083420</v>
      </c>
      <c r="J67" s="22"/>
      <c r="K67" s="22"/>
      <c r="L67" s="22">
        <v>67553478438</v>
      </c>
    </row>
    <row r="68" spans="1:12" ht="17.25">
      <c r="A68" s="3" t="s">
        <v>24</v>
      </c>
      <c r="B68" s="2" t="s">
        <v>25</v>
      </c>
      <c r="C68" s="22">
        <v>26810642841</v>
      </c>
      <c r="D68" s="22">
        <v>2535265646.0739999</v>
      </c>
      <c r="E68" s="22">
        <v>383175407</v>
      </c>
      <c r="F68" s="22">
        <v>477603145</v>
      </c>
      <c r="G68" s="22">
        <v>759354000</v>
      </c>
      <c r="H68" s="22">
        <v>11260930105.4</v>
      </c>
      <c r="I68" s="22">
        <v>38149123.420000002</v>
      </c>
      <c r="J68" s="22"/>
      <c r="K68" s="22">
        <v>1500005619552</v>
      </c>
      <c r="L68" s="22">
        <v>1542270739819.8899</v>
      </c>
    </row>
    <row r="69" spans="1:12" ht="17.25">
      <c r="A69" s="3" t="s">
        <v>26</v>
      </c>
      <c r="B69" s="2" t="s">
        <v>27</v>
      </c>
      <c r="C69" s="22">
        <v>91558359198</v>
      </c>
      <c r="D69" s="22">
        <v>876916446</v>
      </c>
      <c r="E69" s="22">
        <v>1420308240</v>
      </c>
      <c r="F69" s="22">
        <v>404288969</v>
      </c>
      <c r="G69" s="22">
        <v>0</v>
      </c>
      <c r="H69" s="22">
        <v>17428095049</v>
      </c>
      <c r="I69" s="22"/>
      <c r="J69" s="22">
        <v>609976776</v>
      </c>
      <c r="K69" s="22">
        <v>144561600</v>
      </c>
      <c r="L69" s="22">
        <v>112442506278</v>
      </c>
    </row>
    <row r="70" spans="1:12" ht="17.25">
      <c r="A70" s="3" t="s">
        <v>28</v>
      </c>
      <c r="B70" s="2" t="s">
        <v>29</v>
      </c>
      <c r="C70" s="22">
        <v>48186944306</v>
      </c>
      <c r="D70" s="22">
        <v>58151185848</v>
      </c>
      <c r="E70" s="22">
        <v>1249446641</v>
      </c>
      <c r="F70" s="22">
        <v>3296187498</v>
      </c>
      <c r="G70" s="22">
        <v>397061460</v>
      </c>
      <c r="H70" s="22">
        <v>36125186650</v>
      </c>
      <c r="I70" s="22">
        <v>7476150</v>
      </c>
      <c r="J70" s="22"/>
      <c r="K70" s="22">
        <v>751975133</v>
      </c>
      <c r="L70" s="22">
        <v>148165463686</v>
      </c>
    </row>
    <row r="71" spans="1:12" ht="17.25">
      <c r="A71" s="3" t="s">
        <v>171</v>
      </c>
      <c r="B71" s="3" t="s">
        <v>194</v>
      </c>
      <c r="C71" s="22">
        <v>133011427207</v>
      </c>
      <c r="D71" s="22">
        <v>6645647711</v>
      </c>
      <c r="E71" s="22">
        <v>2691627468</v>
      </c>
      <c r="F71" s="22">
        <v>1420656039</v>
      </c>
      <c r="G71" s="22">
        <v>938610000</v>
      </c>
      <c r="H71" s="22">
        <v>454089250511.96899</v>
      </c>
      <c r="I71" s="22"/>
      <c r="J71" s="22"/>
      <c r="K71" s="22"/>
      <c r="L71" s="22">
        <v>598797218936.96899</v>
      </c>
    </row>
    <row r="72" spans="1:12" ht="17.25">
      <c r="A72" s="3" t="s">
        <v>30</v>
      </c>
      <c r="B72" s="2" t="s">
        <v>31</v>
      </c>
      <c r="C72" s="22">
        <v>164919157261.47</v>
      </c>
      <c r="D72" s="22">
        <v>1505916119</v>
      </c>
      <c r="E72" s="22">
        <v>992593124</v>
      </c>
      <c r="F72" s="22">
        <v>439659810</v>
      </c>
      <c r="G72" s="22">
        <v>35460000</v>
      </c>
      <c r="H72" s="22">
        <v>67829141</v>
      </c>
      <c r="I72" s="22">
        <v>345749987.01999998</v>
      </c>
      <c r="J72" s="22"/>
      <c r="K72" s="22"/>
      <c r="L72" s="22">
        <v>168306365442.48999</v>
      </c>
    </row>
    <row r="73" spans="1:12" ht="17.25">
      <c r="A73" s="3" t="s">
        <v>32</v>
      </c>
      <c r="B73" s="2" t="s">
        <v>33</v>
      </c>
      <c r="C73" s="22">
        <v>177935294126.121</v>
      </c>
      <c r="D73" s="22">
        <v>4208524320</v>
      </c>
      <c r="E73" s="22">
        <v>5408353278</v>
      </c>
      <c r="F73" s="22">
        <v>37354311901</v>
      </c>
      <c r="G73" s="22">
        <v>203390500</v>
      </c>
      <c r="H73" s="22">
        <v>9367349910</v>
      </c>
      <c r="I73" s="22">
        <v>17308096.920000002</v>
      </c>
      <c r="J73" s="22"/>
      <c r="K73" s="22"/>
      <c r="L73" s="22">
        <v>234494532132.04099</v>
      </c>
    </row>
    <row r="74" spans="1:12" ht="17.25">
      <c r="A74" s="3" t="s">
        <v>34</v>
      </c>
      <c r="B74" s="2" t="s">
        <v>35</v>
      </c>
      <c r="C74" s="22">
        <v>31334883621.855999</v>
      </c>
      <c r="D74" s="22">
        <v>226642851.69999999</v>
      </c>
      <c r="E74" s="22">
        <v>56092017</v>
      </c>
      <c r="F74" s="22">
        <v>24041800</v>
      </c>
      <c r="G74" s="22">
        <v>0</v>
      </c>
      <c r="H74" s="22">
        <v>21782629000</v>
      </c>
      <c r="I74" s="22"/>
      <c r="J74" s="22"/>
      <c r="K74" s="22"/>
      <c r="L74" s="22">
        <v>53424289290.556</v>
      </c>
    </row>
    <row r="75" spans="1:12" ht="17.25">
      <c r="A75" s="3" t="s">
        <v>36</v>
      </c>
      <c r="B75" s="2" t="s">
        <v>37</v>
      </c>
      <c r="C75" s="22">
        <v>37023230724.144997</v>
      </c>
      <c r="D75" s="22">
        <v>2457486982</v>
      </c>
      <c r="E75" s="22">
        <v>493050423.89999998</v>
      </c>
      <c r="F75" s="22">
        <v>241633320</v>
      </c>
      <c r="G75" s="22">
        <v>9746000</v>
      </c>
      <c r="H75" s="22">
        <v>46711500</v>
      </c>
      <c r="I75" s="22">
        <v>271341515.69999999</v>
      </c>
      <c r="J75" s="22">
        <v>899501236</v>
      </c>
      <c r="K75" s="22"/>
      <c r="L75" s="22">
        <v>41442701701.745003</v>
      </c>
    </row>
    <row r="76" spans="1:12" ht="17.25">
      <c r="A76" s="3" t="s">
        <v>38</v>
      </c>
      <c r="B76" s="2" t="s">
        <v>39</v>
      </c>
      <c r="C76" s="22">
        <v>34376338653</v>
      </c>
      <c r="D76" s="22">
        <v>1161716541.4260001</v>
      </c>
      <c r="E76" s="22">
        <v>355689822</v>
      </c>
      <c r="F76" s="22">
        <v>170944491</v>
      </c>
      <c r="G76" s="22">
        <v>0</v>
      </c>
      <c r="H76" s="22">
        <v>1129021290221</v>
      </c>
      <c r="I76" s="22"/>
      <c r="J76" s="22"/>
      <c r="K76" s="22">
        <v>1308331000</v>
      </c>
      <c r="L76" s="22">
        <v>1166394310728.4199</v>
      </c>
    </row>
    <row r="77" spans="1:12" ht="17.25">
      <c r="A77" s="3" t="s">
        <v>40</v>
      </c>
      <c r="B77" s="2" t="s">
        <v>41</v>
      </c>
      <c r="C77" s="22">
        <v>2200541650763.9399</v>
      </c>
      <c r="D77" s="22">
        <v>25261673931.799999</v>
      </c>
      <c r="E77" s="22">
        <v>10273624398</v>
      </c>
      <c r="F77" s="22">
        <v>11259368296</v>
      </c>
      <c r="G77" s="22">
        <v>9211693790</v>
      </c>
      <c r="H77" s="22">
        <v>3397580407</v>
      </c>
      <c r="I77" s="22">
        <v>630816568.32000005</v>
      </c>
      <c r="J77" s="22"/>
      <c r="K77" s="22">
        <v>680744000</v>
      </c>
      <c r="L77" s="22">
        <v>2261257152155.0601</v>
      </c>
    </row>
    <row r="78" spans="1:12" ht="17.25">
      <c r="A78" s="3" t="s">
        <v>42</v>
      </c>
      <c r="B78" s="2" t="s">
        <v>43</v>
      </c>
      <c r="C78" s="22">
        <v>28164676056</v>
      </c>
      <c r="D78" s="22">
        <v>1561100631</v>
      </c>
      <c r="E78" s="22">
        <v>2488439515209</v>
      </c>
      <c r="F78" s="22">
        <v>334313700</v>
      </c>
      <c r="G78" s="22">
        <v>0</v>
      </c>
      <c r="H78" s="22">
        <v>467731439235.53998</v>
      </c>
      <c r="I78" s="22">
        <v>9869579</v>
      </c>
      <c r="J78" s="22"/>
      <c r="K78" s="22">
        <v>649213212</v>
      </c>
      <c r="L78" s="22">
        <v>2986890127622.54</v>
      </c>
    </row>
    <row r="79" spans="1:12" ht="17.25">
      <c r="A79" s="3" t="s">
        <v>44</v>
      </c>
      <c r="B79" s="2" t="s">
        <v>45</v>
      </c>
      <c r="C79" s="22">
        <v>11238758362</v>
      </c>
      <c r="D79" s="22">
        <v>844676967</v>
      </c>
      <c r="E79" s="22">
        <v>357863517</v>
      </c>
      <c r="F79" s="22">
        <v>144296000</v>
      </c>
      <c r="G79" s="22">
        <v>0</v>
      </c>
      <c r="H79" s="22">
        <v>5231007700</v>
      </c>
      <c r="I79" s="22">
        <v>8628600</v>
      </c>
      <c r="J79" s="22"/>
      <c r="K79" s="22">
        <v>571981021</v>
      </c>
      <c r="L79" s="22">
        <v>18397212167</v>
      </c>
    </row>
    <row r="80" spans="1:12" ht="17.25">
      <c r="A80" s="3" t="s">
        <v>46</v>
      </c>
      <c r="B80" s="2" t="s">
        <v>47</v>
      </c>
      <c r="C80" s="22">
        <v>10675675542</v>
      </c>
      <c r="D80" s="22">
        <v>175090448</v>
      </c>
      <c r="E80" s="22">
        <v>197111909</v>
      </c>
      <c r="F80" s="22">
        <v>134231160</v>
      </c>
      <c r="G80" s="22">
        <v>196528590</v>
      </c>
      <c r="H80" s="22">
        <v>18968347</v>
      </c>
      <c r="I80" s="22"/>
      <c r="J80" s="22"/>
      <c r="K80" s="22">
        <v>96635142917</v>
      </c>
      <c r="L80" s="22">
        <v>108032748913</v>
      </c>
    </row>
    <row r="81" spans="1:12" ht="17.25">
      <c r="A81" s="3" t="s">
        <v>216</v>
      </c>
      <c r="B81" s="2" t="s">
        <v>217</v>
      </c>
      <c r="C81" s="22">
        <v>1924451294782</v>
      </c>
      <c r="D81" s="22"/>
      <c r="E81" s="22"/>
      <c r="F81" s="22"/>
      <c r="G81" s="22">
        <v>0</v>
      </c>
      <c r="H81" s="22"/>
      <c r="I81" s="22"/>
      <c r="J81" s="22"/>
      <c r="K81" s="22">
        <v>937917483932</v>
      </c>
      <c r="L81" s="22">
        <v>2862368778714</v>
      </c>
    </row>
    <row r="82" spans="1:12" ht="17.25">
      <c r="A82" s="3" t="s">
        <v>48</v>
      </c>
      <c r="B82" s="2" t="s">
        <v>49</v>
      </c>
      <c r="C82" s="22">
        <v>307923693201.40002</v>
      </c>
      <c r="D82" s="22">
        <v>18330399989.768002</v>
      </c>
      <c r="E82" s="22">
        <v>8769005609</v>
      </c>
      <c r="F82" s="22">
        <v>52333443330</v>
      </c>
      <c r="G82" s="22">
        <v>1652532050</v>
      </c>
      <c r="H82" s="22">
        <v>81361285431</v>
      </c>
      <c r="I82" s="22">
        <v>94071692.159999996</v>
      </c>
      <c r="J82" s="22">
        <v>195342656620.76001</v>
      </c>
      <c r="K82" s="22"/>
      <c r="L82" s="22">
        <v>665807087924.08801</v>
      </c>
    </row>
    <row r="83" spans="1:12" ht="17.25">
      <c r="A83" s="3" t="s">
        <v>172</v>
      </c>
      <c r="B83" s="2" t="s">
        <v>50</v>
      </c>
      <c r="C83" s="22">
        <v>53749786894</v>
      </c>
      <c r="D83" s="22">
        <v>4092118222</v>
      </c>
      <c r="E83" s="22">
        <v>463282453</v>
      </c>
      <c r="F83" s="22">
        <v>195547250</v>
      </c>
      <c r="G83" s="22">
        <v>221777500</v>
      </c>
      <c r="H83" s="22">
        <v>68207858</v>
      </c>
      <c r="I83" s="22"/>
      <c r="J83" s="22"/>
      <c r="K83" s="22">
        <v>9753761021</v>
      </c>
      <c r="L83" s="22">
        <v>68544481198</v>
      </c>
    </row>
    <row r="84" spans="1:12" ht="17.25">
      <c r="A84" s="3" t="s">
        <v>173</v>
      </c>
      <c r="B84" s="2" t="s">
        <v>179</v>
      </c>
      <c r="C84" s="22">
        <v>834083097172</v>
      </c>
      <c r="D84" s="22">
        <v>18623493159</v>
      </c>
      <c r="E84" s="22">
        <v>17804041856</v>
      </c>
      <c r="F84" s="22">
        <v>26517006042</v>
      </c>
      <c r="G84" s="22">
        <v>2617090500</v>
      </c>
      <c r="H84" s="22">
        <v>51020093390</v>
      </c>
      <c r="I84" s="22"/>
      <c r="J84" s="22">
        <v>262907433</v>
      </c>
      <c r="K84" s="22">
        <v>162883399</v>
      </c>
      <c r="L84" s="22">
        <v>951090612951</v>
      </c>
    </row>
    <row r="85" spans="1:12" ht="17.25">
      <c r="A85" s="3" t="s">
        <v>226</v>
      </c>
      <c r="B85" s="2" t="s">
        <v>228</v>
      </c>
      <c r="C85" s="22">
        <v>520641554</v>
      </c>
      <c r="D85" s="22">
        <v>3658000</v>
      </c>
      <c r="E85" s="22">
        <v>2092250</v>
      </c>
      <c r="F85" s="22">
        <v>12163750</v>
      </c>
      <c r="G85" s="22">
        <v>0</v>
      </c>
      <c r="H85" s="22"/>
      <c r="I85" s="22"/>
      <c r="J85" s="22"/>
      <c r="K85" s="22"/>
      <c r="L85" s="22">
        <v>538555554</v>
      </c>
    </row>
    <row r="86" spans="1:12" ht="17.25">
      <c r="A86" s="6" t="s">
        <v>154</v>
      </c>
      <c r="B86" s="2" t="s">
        <v>160</v>
      </c>
      <c r="C86" s="22">
        <v>2503404657933</v>
      </c>
      <c r="D86" s="22">
        <v>26982155456</v>
      </c>
      <c r="E86" s="22">
        <v>53104222970</v>
      </c>
      <c r="F86" s="22">
        <v>14631130107</v>
      </c>
      <c r="G86" s="22">
        <v>8051714859</v>
      </c>
      <c r="H86" s="22">
        <v>31687089382</v>
      </c>
      <c r="I86" s="22"/>
      <c r="J86" s="22">
        <v>709217028</v>
      </c>
      <c r="K86" s="22">
        <v>588652352</v>
      </c>
      <c r="L86" s="22">
        <v>2639158840087</v>
      </c>
    </row>
    <row r="87" spans="1:12" ht="17.25">
      <c r="A87" s="6" t="s">
        <v>174</v>
      </c>
      <c r="B87" s="2" t="s">
        <v>180</v>
      </c>
      <c r="C87" s="22">
        <v>810639929182.5</v>
      </c>
      <c r="D87" s="22">
        <v>6423723807</v>
      </c>
      <c r="E87" s="22">
        <v>14437618345</v>
      </c>
      <c r="F87" s="22">
        <v>3435108420</v>
      </c>
      <c r="G87" s="22">
        <v>928608531</v>
      </c>
      <c r="H87" s="22">
        <v>36286444717</v>
      </c>
      <c r="I87" s="22"/>
      <c r="J87" s="22">
        <v>214244644</v>
      </c>
      <c r="K87" s="22">
        <v>268883399</v>
      </c>
      <c r="L87" s="22">
        <v>872634561045.5</v>
      </c>
    </row>
    <row r="88" spans="1:12" ht="17.25">
      <c r="A88" s="6" t="s">
        <v>155</v>
      </c>
      <c r="B88" s="2" t="s">
        <v>161</v>
      </c>
      <c r="C88" s="22">
        <v>670382085597</v>
      </c>
      <c r="D88" s="22">
        <v>6414844363</v>
      </c>
      <c r="E88" s="22">
        <v>13150914187</v>
      </c>
      <c r="F88" s="22">
        <v>3049269767</v>
      </c>
      <c r="G88" s="22">
        <v>636874170</v>
      </c>
      <c r="H88" s="22">
        <v>39367340003</v>
      </c>
      <c r="I88" s="22"/>
      <c r="J88" s="22">
        <v>242915749</v>
      </c>
      <c r="K88" s="22">
        <v>283207000</v>
      </c>
      <c r="L88" s="22">
        <v>733527450836</v>
      </c>
    </row>
    <row r="89" spans="1:12" ht="17.25">
      <c r="A89" s="6" t="s">
        <v>212</v>
      </c>
      <c r="B89" s="2" t="s">
        <v>162</v>
      </c>
      <c r="C89" s="22">
        <v>781852989738</v>
      </c>
      <c r="D89" s="22">
        <v>7510952217</v>
      </c>
      <c r="E89" s="22">
        <v>11482021684</v>
      </c>
      <c r="F89" s="22">
        <v>3945370475</v>
      </c>
      <c r="G89" s="22">
        <v>1169835880</v>
      </c>
      <c r="H89" s="22">
        <v>33377961547</v>
      </c>
      <c r="I89" s="22"/>
      <c r="J89" s="22">
        <v>193006300</v>
      </c>
      <c r="K89" s="22">
        <v>265445761</v>
      </c>
      <c r="L89" s="22">
        <v>839797583602</v>
      </c>
    </row>
    <row r="90" spans="1:12" ht="17.25">
      <c r="A90" s="6" t="s">
        <v>221</v>
      </c>
      <c r="B90" s="2" t="s">
        <v>222</v>
      </c>
      <c r="C90" s="22">
        <v>644369440</v>
      </c>
      <c r="D90" s="22">
        <v>24290000</v>
      </c>
      <c r="E90" s="22">
        <v>21374000</v>
      </c>
      <c r="F90" s="22">
        <v>22270000</v>
      </c>
      <c r="G90" s="22">
        <v>0</v>
      </c>
      <c r="H90" s="22">
        <v>7150000</v>
      </c>
      <c r="I90" s="22"/>
      <c r="J90" s="22"/>
      <c r="K90" s="22"/>
      <c r="L90" s="22">
        <v>719453440</v>
      </c>
    </row>
    <row r="91" spans="1:12" ht="17.25">
      <c r="A91" s="6" t="s">
        <v>169</v>
      </c>
      <c r="B91" s="2" t="s">
        <v>170</v>
      </c>
      <c r="C91" s="22">
        <v>356495600055</v>
      </c>
      <c r="D91" s="22">
        <v>6096558014</v>
      </c>
      <c r="E91" s="22">
        <v>10275056351</v>
      </c>
      <c r="F91" s="22">
        <v>4184242982</v>
      </c>
      <c r="G91" s="22">
        <v>3676614470</v>
      </c>
      <c r="H91" s="22">
        <v>21065955853</v>
      </c>
      <c r="I91" s="22"/>
      <c r="J91" s="22">
        <v>110941090</v>
      </c>
      <c r="K91" s="22">
        <v>129859851</v>
      </c>
      <c r="L91" s="22">
        <v>402034828666</v>
      </c>
    </row>
    <row r="92" spans="1:12" ht="17.25">
      <c r="A92" s="6" t="s">
        <v>156</v>
      </c>
      <c r="B92" s="2" t="s">
        <v>163</v>
      </c>
      <c r="C92" s="22">
        <v>490871190946</v>
      </c>
      <c r="D92" s="22">
        <v>3035638512</v>
      </c>
      <c r="E92" s="22">
        <v>8131945694</v>
      </c>
      <c r="F92" s="22">
        <v>3420434350</v>
      </c>
      <c r="G92" s="22">
        <v>686302250</v>
      </c>
      <c r="H92" s="22">
        <v>28406693286</v>
      </c>
      <c r="I92" s="22"/>
      <c r="J92" s="22">
        <v>3315526275</v>
      </c>
      <c r="K92" s="22">
        <v>1516414963</v>
      </c>
      <c r="L92" s="22">
        <v>539384146276</v>
      </c>
    </row>
    <row r="93" spans="1:12" ht="17.25">
      <c r="A93" s="6" t="s">
        <v>157</v>
      </c>
      <c r="B93" s="2" t="s">
        <v>164</v>
      </c>
      <c r="C93" s="22">
        <v>548461273159</v>
      </c>
      <c r="D93" s="22">
        <v>5314733171</v>
      </c>
      <c r="E93" s="22">
        <v>19099188747</v>
      </c>
      <c r="F93" s="22">
        <v>3921717178</v>
      </c>
      <c r="G93" s="22">
        <v>2999424775</v>
      </c>
      <c r="H93" s="22">
        <v>23733695042</v>
      </c>
      <c r="I93" s="22"/>
      <c r="J93" s="22">
        <v>143172730</v>
      </c>
      <c r="K93" s="22">
        <v>902309450</v>
      </c>
      <c r="L93" s="22">
        <v>604575514252</v>
      </c>
    </row>
    <row r="94" spans="1:12" ht="17.25">
      <c r="A94" s="6" t="s">
        <v>158</v>
      </c>
      <c r="B94" s="2" t="s">
        <v>165</v>
      </c>
      <c r="C94" s="22">
        <v>520316213657</v>
      </c>
      <c r="D94" s="22">
        <v>4332156271.0220003</v>
      </c>
      <c r="E94" s="22">
        <v>19071121282</v>
      </c>
      <c r="F94" s="22">
        <v>3633914504</v>
      </c>
      <c r="G94" s="22">
        <v>975597000</v>
      </c>
      <c r="H94" s="22">
        <v>24529769204</v>
      </c>
      <c r="I94" s="22"/>
      <c r="J94" s="22">
        <v>30531100</v>
      </c>
      <c r="K94" s="22">
        <v>168402000</v>
      </c>
      <c r="L94" s="22">
        <v>573057705018.02197</v>
      </c>
    </row>
    <row r="95" spans="1:12" ht="17.25">
      <c r="A95" s="6" t="s">
        <v>159</v>
      </c>
      <c r="B95" s="2" t="s">
        <v>166</v>
      </c>
      <c r="C95" s="22">
        <v>238072078922</v>
      </c>
      <c r="D95" s="22">
        <v>3346312736</v>
      </c>
      <c r="E95" s="22">
        <v>9738855356</v>
      </c>
      <c r="F95" s="22">
        <v>3425568931</v>
      </c>
      <c r="G95" s="22">
        <v>886101500</v>
      </c>
      <c r="H95" s="22">
        <v>11029157282</v>
      </c>
      <c r="I95" s="22"/>
      <c r="J95" s="22">
        <v>280822453</v>
      </c>
      <c r="K95" s="22">
        <v>170671433</v>
      </c>
      <c r="L95" s="22">
        <v>266949568613</v>
      </c>
    </row>
    <row r="96" spans="1:12" ht="15.75" customHeight="1">
      <c r="A96" s="6" t="s">
        <v>167</v>
      </c>
      <c r="B96" s="2" t="s">
        <v>168</v>
      </c>
      <c r="C96" s="22">
        <v>471681530929</v>
      </c>
      <c r="D96" s="22">
        <v>9432550879</v>
      </c>
      <c r="E96" s="22">
        <v>11252449861.575001</v>
      </c>
      <c r="F96" s="22">
        <v>2335503009</v>
      </c>
      <c r="G96" s="22">
        <v>1622651950</v>
      </c>
      <c r="H96" s="22">
        <v>21195978290</v>
      </c>
      <c r="I96" s="26"/>
      <c r="J96" s="22">
        <v>271358298</v>
      </c>
      <c r="K96" s="22"/>
      <c r="L96" s="22">
        <v>517792023216.57501</v>
      </c>
    </row>
    <row r="97" spans="1:12" ht="15.75" customHeight="1">
      <c r="A97" s="6" t="s">
        <v>223</v>
      </c>
      <c r="B97" s="2" t="s">
        <v>224</v>
      </c>
      <c r="C97" s="22">
        <v>1680982268</v>
      </c>
      <c r="D97" s="22"/>
      <c r="E97" s="22"/>
      <c r="F97" s="22"/>
      <c r="G97" s="22">
        <v>0</v>
      </c>
      <c r="H97" s="22"/>
      <c r="I97" s="26"/>
      <c r="J97" s="22"/>
      <c r="K97" s="22"/>
      <c r="L97" s="22">
        <v>1680982268</v>
      </c>
    </row>
    <row r="98" spans="1:12" ht="15.75" customHeight="1">
      <c r="A98" s="6" t="s">
        <v>213</v>
      </c>
      <c r="B98" s="2" t="s">
        <v>214</v>
      </c>
      <c r="C98" s="22">
        <v>3474470723</v>
      </c>
      <c r="D98" s="22">
        <v>348654749</v>
      </c>
      <c r="E98" s="22">
        <v>260721512</v>
      </c>
      <c r="F98" s="22">
        <v>801967342</v>
      </c>
      <c r="G98" s="22">
        <v>1333044050</v>
      </c>
      <c r="H98" s="22">
        <v>1076000</v>
      </c>
      <c r="I98" s="26"/>
      <c r="J98" s="22"/>
      <c r="K98" s="22"/>
      <c r="L98" s="22">
        <v>6219934376</v>
      </c>
    </row>
    <row r="99" spans="1:12" ht="15.75" customHeight="1">
      <c r="A99" s="6" t="s">
        <v>218</v>
      </c>
      <c r="B99" s="58" t="s">
        <v>50</v>
      </c>
      <c r="C99" s="22">
        <v>334941544844</v>
      </c>
      <c r="D99" s="22">
        <v>23780822541</v>
      </c>
      <c r="E99" s="22">
        <v>2808606267</v>
      </c>
      <c r="F99" s="22">
        <v>4125107018</v>
      </c>
      <c r="G99" s="22">
        <v>4195548650</v>
      </c>
      <c r="H99" s="22">
        <v>103339458</v>
      </c>
      <c r="I99" s="26"/>
      <c r="J99" s="22"/>
      <c r="K99" s="22">
        <v>27101272790</v>
      </c>
      <c r="L99" s="22">
        <v>397056241568</v>
      </c>
    </row>
    <row r="100" spans="1:12" ht="15.75" customHeight="1">
      <c r="A100" s="6" t="s">
        <v>219</v>
      </c>
      <c r="B100" s="58" t="s">
        <v>220</v>
      </c>
      <c r="C100" s="22">
        <v>1682778531</v>
      </c>
      <c r="D100" s="22">
        <v>44428019</v>
      </c>
      <c r="E100" s="22">
        <v>37271800</v>
      </c>
      <c r="F100" s="22">
        <v>31063350</v>
      </c>
      <c r="G100" s="22">
        <v>268255000</v>
      </c>
      <c r="H100" s="22"/>
      <c r="I100" s="26">
        <v>14095350</v>
      </c>
      <c r="J100" s="22"/>
      <c r="K100" s="22">
        <v>264020014</v>
      </c>
      <c r="L100" s="22">
        <v>2341912064</v>
      </c>
    </row>
    <row r="101" spans="1:12" ht="17.25">
      <c r="A101" s="3" t="s">
        <v>51</v>
      </c>
      <c r="B101" s="2" t="s">
        <v>52</v>
      </c>
      <c r="C101" s="25">
        <f t="shared" ref="C101:L101" si="1">SUM(C56:C100)</f>
        <v>35835518757815.852</v>
      </c>
      <c r="D101" s="25">
        <f t="shared" si="1"/>
        <v>449180554978.46997</v>
      </c>
      <c r="E101" s="25">
        <f t="shared" si="1"/>
        <v>3471358017620.0703</v>
      </c>
      <c r="F101" s="25">
        <f t="shared" si="1"/>
        <v>406163126992.57996</v>
      </c>
      <c r="G101" s="25">
        <f t="shared" si="1"/>
        <v>119646382519</v>
      </c>
      <c r="H101" s="25">
        <f t="shared" si="1"/>
        <v>11230958078193.699</v>
      </c>
      <c r="I101" s="24">
        <f t="shared" si="1"/>
        <v>70021000134.980011</v>
      </c>
      <c r="J101" s="24">
        <f t="shared" si="1"/>
        <v>303207222065.20001</v>
      </c>
      <c r="K101" s="24">
        <f t="shared" si="1"/>
        <v>15166802944820.199</v>
      </c>
      <c r="L101" s="24">
        <f t="shared" si="1"/>
        <v>67052856085140.008</v>
      </c>
    </row>
    <row r="104" spans="1:12">
      <c r="A104" s="49" t="s">
        <v>137</v>
      </c>
      <c r="B104" s="50"/>
      <c r="C104" s="50"/>
      <c r="D104" s="50"/>
      <c r="E104" s="50"/>
      <c r="F104" s="50"/>
      <c r="G104" s="50"/>
      <c r="H104" s="51"/>
    </row>
    <row r="105" spans="1:12">
      <c r="A105" s="44" t="s">
        <v>70</v>
      </c>
      <c r="B105" s="44" t="s">
        <v>1</v>
      </c>
      <c r="C105" s="13" t="s">
        <v>115</v>
      </c>
      <c r="D105" s="13" t="s">
        <v>116</v>
      </c>
      <c r="E105" s="13" t="s">
        <v>117</v>
      </c>
      <c r="F105" s="13" t="s">
        <v>118</v>
      </c>
      <c r="G105" s="13" t="s">
        <v>119</v>
      </c>
      <c r="H105" s="13" t="s">
        <v>131</v>
      </c>
    </row>
    <row r="106" spans="1:12" ht="47.25" customHeight="1">
      <c r="A106" s="45"/>
      <c r="B106" s="45"/>
      <c r="C106" s="20" t="s">
        <v>105</v>
      </c>
      <c r="D106" s="19" t="s">
        <v>107</v>
      </c>
      <c r="E106" s="20" t="s">
        <v>109</v>
      </c>
      <c r="F106" s="20" t="s">
        <v>111</v>
      </c>
      <c r="G106" s="19" t="s">
        <v>113</v>
      </c>
      <c r="H106" s="19" t="s">
        <v>120</v>
      </c>
    </row>
    <row r="107" spans="1:12" ht="17.25">
      <c r="A107" s="3" t="s">
        <v>2</v>
      </c>
      <c r="B107" s="3" t="s">
        <v>3</v>
      </c>
      <c r="C107" s="26"/>
      <c r="D107" s="26"/>
      <c r="E107" s="26"/>
      <c r="F107" s="26">
        <v>179492000</v>
      </c>
      <c r="G107" s="26"/>
      <c r="H107" s="26">
        <v>179492000</v>
      </c>
    </row>
    <row r="108" spans="1:12" ht="17.25">
      <c r="A108" s="6" t="s">
        <v>4</v>
      </c>
      <c r="B108" s="2" t="s">
        <v>5</v>
      </c>
      <c r="C108" s="26"/>
      <c r="D108" s="26"/>
      <c r="E108" s="26"/>
      <c r="F108" s="26"/>
      <c r="G108" s="26"/>
      <c r="H108" s="26"/>
    </row>
    <row r="109" spans="1:12" ht="17.25">
      <c r="A109" s="3" t="s">
        <v>6</v>
      </c>
      <c r="B109" s="3" t="s">
        <v>7</v>
      </c>
      <c r="C109" s="26">
        <v>6751574505</v>
      </c>
      <c r="D109" s="26">
        <v>311370000</v>
      </c>
      <c r="E109" s="26">
        <v>8621122845</v>
      </c>
      <c r="F109" s="26">
        <v>1194707814666.9399</v>
      </c>
      <c r="G109" s="26">
        <v>26996011838</v>
      </c>
      <c r="H109" s="26">
        <v>1237387893854.9399</v>
      </c>
    </row>
    <row r="110" spans="1:12" ht="17.25">
      <c r="A110" s="3" t="s">
        <v>8</v>
      </c>
      <c r="B110" s="3" t="s">
        <v>9</v>
      </c>
      <c r="C110" s="26"/>
      <c r="D110" s="26"/>
      <c r="E110" s="26"/>
      <c r="F110" s="26">
        <v>350490</v>
      </c>
      <c r="G110" s="26"/>
      <c r="H110" s="26">
        <v>350490</v>
      </c>
    </row>
    <row r="111" spans="1:12" ht="17.25">
      <c r="A111" s="3" t="s">
        <v>150</v>
      </c>
      <c r="B111" s="3" t="s">
        <v>11</v>
      </c>
      <c r="C111" s="26"/>
      <c r="D111" s="26"/>
      <c r="E111" s="26">
        <v>5287708150</v>
      </c>
      <c r="F111" s="26">
        <v>5343062686.9580002</v>
      </c>
      <c r="G111" s="26"/>
      <c r="H111" s="26">
        <v>10630770836.958</v>
      </c>
    </row>
    <row r="112" spans="1:12" ht="17.25">
      <c r="A112" s="3" t="s">
        <v>12</v>
      </c>
      <c r="B112" s="3" t="s">
        <v>13</v>
      </c>
      <c r="C112" s="26"/>
      <c r="D112" s="26"/>
      <c r="E112" s="26">
        <v>111090364</v>
      </c>
      <c r="F112" s="26">
        <v>49981665032</v>
      </c>
      <c r="G112" s="26"/>
      <c r="H112" s="26">
        <v>50092755396</v>
      </c>
    </row>
    <row r="113" spans="1:8" ht="17.25">
      <c r="A113" s="3" t="s">
        <v>14</v>
      </c>
      <c r="B113" s="3" t="s">
        <v>15</v>
      </c>
      <c r="C113" s="26"/>
      <c r="D113" s="26"/>
      <c r="E113" s="26"/>
      <c r="F113" s="26">
        <v>1706337500</v>
      </c>
      <c r="G113" s="26"/>
      <c r="H113" s="26">
        <v>1706337500</v>
      </c>
    </row>
    <row r="114" spans="1:8" ht="17.25">
      <c r="A114" s="3" t="s">
        <v>175</v>
      </c>
      <c r="B114" s="3" t="s">
        <v>151</v>
      </c>
      <c r="C114" s="26"/>
      <c r="D114" s="26"/>
      <c r="E114" s="26"/>
      <c r="F114" s="26">
        <v>69986449628.063995</v>
      </c>
      <c r="G114" s="26"/>
      <c r="H114" s="26">
        <v>69986449628.063995</v>
      </c>
    </row>
    <row r="115" spans="1:8" ht="17.25">
      <c r="A115" s="3" t="s">
        <v>211</v>
      </c>
      <c r="B115" s="3" t="s">
        <v>17</v>
      </c>
      <c r="C115" s="26"/>
      <c r="D115" s="26"/>
      <c r="E115" s="26"/>
      <c r="F115" s="26">
        <v>10086754206</v>
      </c>
      <c r="G115" s="26"/>
      <c r="H115" s="26">
        <v>10086754206</v>
      </c>
    </row>
    <row r="116" spans="1:8" ht="17.25">
      <c r="A116" s="3" t="s">
        <v>18</v>
      </c>
      <c r="B116" s="2" t="s">
        <v>19</v>
      </c>
      <c r="C116" s="26"/>
      <c r="D116" s="26"/>
      <c r="E116" s="26">
        <v>976749250</v>
      </c>
      <c r="F116" s="26">
        <v>6219921778</v>
      </c>
      <c r="G116" s="26"/>
      <c r="H116" s="26">
        <v>7196671028</v>
      </c>
    </row>
    <row r="117" spans="1:8" ht="17.25">
      <c r="A117" s="3" t="s">
        <v>20</v>
      </c>
      <c r="B117" s="3" t="s">
        <v>21</v>
      </c>
      <c r="C117" s="26"/>
      <c r="D117" s="26"/>
      <c r="E117" s="26"/>
      <c r="F117" s="26"/>
      <c r="G117" s="26">
        <v>39000</v>
      </c>
      <c r="H117" s="26">
        <v>39000</v>
      </c>
    </row>
    <row r="118" spans="1:8" ht="17.25">
      <c r="A118" s="3" t="s">
        <v>22</v>
      </c>
      <c r="B118" s="3" t="s">
        <v>23</v>
      </c>
      <c r="C118" s="26"/>
      <c r="D118" s="26"/>
      <c r="E118" s="26"/>
      <c r="F118" s="26">
        <v>38497814865</v>
      </c>
      <c r="G118" s="26"/>
      <c r="H118" s="26">
        <v>38497814865</v>
      </c>
    </row>
    <row r="119" spans="1:8" ht="17.25">
      <c r="A119" s="3" t="s">
        <v>24</v>
      </c>
      <c r="B119" s="3" t="s">
        <v>25</v>
      </c>
      <c r="C119" s="26"/>
      <c r="D119" s="26"/>
      <c r="E119" s="26"/>
      <c r="F119" s="26">
        <v>7000</v>
      </c>
      <c r="G119" s="26"/>
      <c r="H119" s="26">
        <v>7000</v>
      </c>
    </row>
    <row r="120" spans="1:8" ht="17.25">
      <c r="A120" s="3" t="s">
        <v>207</v>
      </c>
      <c r="B120" s="3" t="s">
        <v>27</v>
      </c>
      <c r="C120" s="26"/>
      <c r="D120" s="26"/>
      <c r="E120" s="26"/>
      <c r="F120" s="26">
        <v>173108000</v>
      </c>
      <c r="G120" s="26"/>
      <c r="H120" s="26">
        <v>173108000</v>
      </c>
    </row>
    <row r="121" spans="1:8" ht="17.25">
      <c r="A121" s="3" t="s">
        <v>28</v>
      </c>
      <c r="B121" s="2" t="s">
        <v>29</v>
      </c>
      <c r="C121" s="26"/>
      <c r="D121" s="26"/>
      <c r="E121" s="26">
        <v>18950017388.5</v>
      </c>
      <c r="F121" s="26"/>
      <c r="G121" s="26"/>
      <c r="H121" s="26">
        <v>18950017388.5</v>
      </c>
    </row>
    <row r="122" spans="1:8" ht="17.25">
      <c r="A122" s="3" t="s">
        <v>171</v>
      </c>
      <c r="B122" s="3" t="s">
        <v>194</v>
      </c>
      <c r="C122" s="26"/>
      <c r="D122" s="26"/>
      <c r="E122" s="26">
        <v>40049190504</v>
      </c>
      <c r="F122" s="26">
        <v>121543294269</v>
      </c>
      <c r="G122" s="26"/>
      <c r="H122" s="26">
        <v>161592484773</v>
      </c>
    </row>
    <row r="123" spans="1:8" ht="17.25">
      <c r="A123" s="3" t="s">
        <v>30</v>
      </c>
      <c r="B123" s="3" t="s">
        <v>31</v>
      </c>
      <c r="C123" s="26">
        <v>1723802760</v>
      </c>
      <c r="D123" s="26"/>
      <c r="E123" s="26"/>
      <c r="F123" s="26"/>
      <c r="G123" s="26"/>
      <c r="H123" s="26">
        <v>1723802760</v>
      </c>
    </row>
    <row r="124" spans="1:8" ht="17.25">
      <c r="A124" s="3" t="s">
        <v>32</v>
      </c>
      <c r="B124" s="3" t="s">
        <v>33</v>
      </c>
      <c r="C124" s="26">
        <v>215868207904.79999</v>
      </c>
      <c r="D124" s="26"/>
      <c r="E124" s="26"/>
      <c r="F124" s="26">
        <v>961487848</v>
      </c>
      <c r="G124" s="26"/>
      <c r="H124" s="26">
        <v>216829695752.79999</v>
      </c>
    </row>
    <row r="125" spans="1:8" ht="17.25">
      <c r="A125" s="3" t="s">
        <v>34</v>
      </c>
      <c r="B125" s="3" t="s">
        <v>35</v>
      </c>
      <c r="C125" s="26"/>
      <c r="D125" s="26">
        <v>10493653487720.5</v>
      </c>
      <c r="E125" s="26"/>
      <c r="F125" s="26">
        <v>1486779000</v>
      </c>
      <c r="G125" s="26">
        <v>189842000</v>
      </c>
      <c r="H125" s="26">
        <v>10495330108720.5</v>
      </c>
    </row>
    <row r="126" spans="1:8" ht="17.25">
      <c r="A126" s="3" t="s">
        <v>178</v>
      </c>
      <c r="B126" s="3" t="s">
        <v>37</v>
      </c>
      <c r="C126" s="26"/>
      <c r="D126" s="26"/>
      <c r="E126" s="26"/>
      <c r="F126" s="26">
        <v>622979194</v>
      </c>
      <c r="G126" s="26"/>
      <c r="H126" s="26">
        <v>622979194</v>
      </c>
    </row>
    <row r="127" spans="1:8" ht="17.25">
      <c r="A127" s="3" t="s">
        <v>38</v>
      </c>
      <c r="B127" s="3" t="s">
        <v>39</v>
      </c>
      <c r="C127" s="26"/>
      <c r="D127" s="26">
        <v>48520948463.662003</v>
      </c>
      <c r="E127" s="26"/>
      <c r="F127" s="26"/>
      <c r="G127" s="26"/>
      <c r="H127" s="26">
        <v>48520948463.662003</v>
      </c>
    </row>
    <row r="128" spans="1:8" ht="17.25">
      <c r="A128" s="3" t="s">
        <v>40</v>
      </c>
      <c r="B128" s="3" t="s">
        <v>41</v>
      </c>
      <c r="C128" s="26">
        <v>20448296</v>
      </c>
      <c r="D128" s="26">
        <v>161546000</v>
      </c>
      <c r="E128" s="26"/>
      <c r="F128" s="26">
        <v>17468720014</v>
      </c>
      <c r="G128" s="26">
        <v>3009864351</v>
      </c>
      <c r="H128" s="26">
        <v>20660578661</v>
      </c>
    </row>
    <row r="129" spans="1:8" ht="17.25">
      <c r="A129" s="3" t="s">
        <v>42</v>
      </c>
      <c r="B129" s="3" t="s">
        <v>43</v>
      </c>
      <c r="C129" s="26"/>
      <c r="D129" s="26">
        <v>475134087400.76801</v>
      </c>
      <c r="E129" s="26"/>
      <c r="F129" s="26">
        <v>168225426</v>
      </c>
      <c r="G129" s="26"/>
      <c r="H129" s="26">
        <v>475302312826.76801</v>
      </c>
    </row>
    <row r="130" spans="1:8" ht="17.25">
      <c r="A130" s="3" t="s">
        <v>44</v>
      </c>
      <c r="B130" s="3" t="s">
        <v>45</v>
      </c>
      <c r="C130" s="26"/>
      <c r="D130" s="26"/>
      <c r="E130" s="26">
        <v>2000</v>
      </c>
      <c r="F130" s="26"/>
      <c r="G130" s="26"/>
      <c r="H130" s="26">
        <v>2000</v>
      </c>
    </row>
    <row r="131" spans="1:8" ht="17.25">
      <c r="A131" s="3" t="s">
        <v>46</v>
      </c>
      <c r="B131" s="2" t="s">
        <v>47</v>
      </c>
      <c r="C131" s="26"/>
      <c r="D131" s="26"/>
      <c r="E131" s="26"/>
      <c r="F131" s="26">
        <v>609694815</v>
      </c>
      <c r="G131" s="26"/>
      <c r="H131" s="26">
        <v>609694815</v>
      </c>
    </row>
    <row r="132" spans="1:8" ht="17.25">
      <c r="A132" s="3" t="s">
        <v>48</v>
      </c>
      <c r="B132" s="3" t="s">
        <v>49</v>
      </c>
      <c r="C132" s="26">
        <v>346323650</v>
      </c>
      <c r="D132" s="26">
        <v>13276295526</v>
      </c>
      <c r="E132" s="26">
        <v>49220298401</v>
      </c>
      <c r="F132" s="26">
        <v>89551778175</v>
      </c>
      <c r="G132" s="26">
        <v>11268471531</v>
      </c>
      <c r="H132" s="26">
        <v>163663167283</v>
      </c>
    </row>
    <row r="133" spans="1:8" ht="17.25">
      <c r="A133" s="3" t="s">
        <v>172</v>
      </c>
      <c r="B133" s="3" t="s">
        <v>50</v>
      </c>
      <c r="C133" s="26"/>
      <c r="D133" s="26"/>
      <c r="E133" s="26"/>
      <c r="F133" s="26"/>
      <c r="G133" s="26"/>
      <c r="H133" s="26"/>
    </row>
    <row r="134" spans="1:8" ht="17.25">
      <c r="A134" s="3" t="s">
        <v>173</v>
      </c>
      <c r="B134" s="2" t="s">
        <v>179</v>
      </c>
      <c r="C134" s="26"/>
      <c r="D134" s="26">
        <v>57135258331</v>
      </c>
      <c r="E134" s="26">
        <v>105400501317</v>
      </c>
      <c r="F134" s="26">
        <v>187856775382</v>
      </c>
      <c r="G134" s="26">
        <v>10729868910</v>
      </c>
      <c r="H134" s="26">
        <v>361122403940</v>
      </c>
    </row>
    <row r="135" spans="1:8" ht="17.25">
      <c r="A135" s="3" t="s">
        <v>154</v>
      </c>
      <c r="B135" s="2" t="s">
        <v>160</v>
      </c>
      <c r="C135" s="26">
        <v>1570864180</v>
      </c>
      <c r="D135" s="26">
        <v>1565132960</v>
      </c>
      <c r="E135" s="26">
        <v>16254169805</v>
      </c>
      <c r="F135" s="26">
        <v>77041389697</v>
      </c>
      <c r="G135" s="26">
        <v>6049805790</v>
      </c>
      <c r="H135" s="26">
        <v>102481362432</v>
      </c>
    </row>
    <row r="136" spans="1:8" ht="17.25">
      <c r="A136" s="3" t="s">
        <v>174</v>
      </c>
      <c r="B136" s="2" t="s">
        <v>180</v>
      </c>
      <c r="C136" s="26">
        <v>322549377</v>
      </c>
      <c r="D136" s="26">
        <v>28005166396</v>
      </c>
      <c r="E136" s="26">
        <v>36167658836</v>
      </c>
      <c r="F136" s="26">
        <v>54904146070</v>
      </c>
      <c r="G136" s="26">
        <v>5233985916</v>
      </c>
      <c r="H136" s="26">
        <v>124633506595</v>
      </c>
    </row>
    <row r="137" spans="1:8" ht="17.25">
      <c r="A137" s="3" t="s">
        <v>155</v>
      </c>
      <c r="B137" s="2" t="s">
        <v>208</v>
      </c>
      <c r="C137" s="26"/>
      <c r="D137" s="26">
        <v>302500000</v>
      </c>
      <c r="E137" s="26">
        <v>13054736882</v>
      </c>
      <c r="F137" s="26">
        <v>4771168186</v>
      </c>
      <c r="G137" s="26">
        <v>801243700</v>
      </c>
      <c r="H137" s="26">
        <v>18929648768</v>
      </c>
    </row>
    <row r="138" spans="1:8" ht="17.25">
      <c r="A138" s="3" t="s">
        <v>212</v>
      </c>
      <c r="B138" s="2" t="s">
        <v>162</v>
      </c>
      <c r="C138" s="26">
        <v>211382500</v>
      </c>
      <c r="D138" s="26">
        <v>1984008450</v>
      </c>
      <c r="E138" s="26">
        <v>10126696071</v>
      </c>
      <c r="F138" s="26">
        <v>16034754358</v>
      </c>
      <c r="G138" s="26">
        <v>273908131</v>
      </c>
      <c r="H138" s="26">
        <v>28630749510</v>
      </c>
    </row>
    <row r="139" spans="1:8" ht="17.25">
      <c r="A139" s="3" t="s">
        <v>169</v>
      </c>
      <c r="B139" s="2" t="s">
        <v>215</v>
      </c>
      <c r="C139" s="26"/>
      <c r="D139" s="26">
        <v>2150000000</v>
      </c>
      <c r="E139" s="26"/>
      <c r="F139" s="26">
        <v>2525295890</v>
      </c>
      <c r="G139" s="26"/>
      <c r="H139" s="26">
        <v>4675295890</v>
      </c>
    </row>
    <row r="140" spans="1:8" ht="17.25">
      <c r="A140" s="3" t="s">
        <v>156</v>
      </c>
      <c r="B140" s="2" t="s">
        <v>163</v>
      </c>
      <c r="C140" s="26"/>
      <c r="D140" s="26"/>
      <c r="E140" s="26">
        <v>9172623260</v>
      </c>
      <c r="F140" s="26">
        <v>24424243660</v>
      </c>
      <c r="G140" s="26">
        <v>2149048283</v>
      </c>
      <c r="H140" s="26">
        <v>35745915203</v>
      </c>
    </row>
    <row r="141" spans="1:8" ht="17.25">
      <c r="A141" s="3" t="s">
        <v>157</v>
      </c>
      <c r="B141" s="2" t="s">
        <v>164</v>
      </c>
      <c r="C141" s="26"/>
      <c r="D141" s="26"/>
      <c r="E141" s="26">
        <v>22889067948</v>
      </c>
      <c r="F141" s="26">
        <v>9479368904</v>
      </c>
      <c r="G141" s="26">
        <v>3455810679</v>
      </c>
      <c r="H141" s="26">
        <v>35824247531</v>
      </c>
    </row>
    <row r="142" spans="1:8" ht="17.25">
      <c r="A142" s="3" t="s">
        <v>158</v>
      </c>
      <c r="B142" s="2" t="s">
        <v>165</v>
      </c>
      <c r="C142" s="26"/>
      <c r="D142" s="26">
        <v>5434809300</v>
      </c>
      <c r="E142" s="26">
        <v>2489336515</v>
      </c>
      <c r="F142" s="26">
        <v>12942442958</v>
      </c>
      <c r="G142" s="26">
        <v>3826948866</v>
      </c>
      <c r="H142" s="26">
        <v>24693537639</v>
      </c>
    </row>
    <row r="143" spans="1:8" ht="17.25">
      <c r="A143" s="3" t="s">
        <v>176</v>
      </c>
      <c r="B143" s="2" t="s">
        <v>166</v>
      </c>
      <c r="C143" s="26">
        <v>837964212</v>
      </c>
      <c r="D143" s="26"/>
      <c r="E143" s="26">
        <v>297524000</v>
      </c>
      <c r="F143" s="26">
        <v>15205346503</v>
      </c>
      <c r="G143" s="26">
        <v>630462570</v>
      </c>
      <c r="H143" s="26">
        <v>16971297285</v>
      </c>
    </row>
    <row r="144" spans="1:8" ht="17.25">
      <c r="A144" s="3" t="s">
        <v>177</v>
      </c>
      <c r="B144" s="3" t="s">
        <v>168</v>
      </c>
      <c r="C144" s="26">
        <v>135120500</v>
      </c>
      <c r="D144" s="26">
        <v>6509509630</v>
      </c>
      <c r="E144" s="26">
        <v>20984455925</v>
      </c>
      <c r="F144" s="26">
        <v>6732641660</v>
      </c>
      <c r="G144" s="26">
        <v>2128733976</v>
      </c>
      <c r="H144" s="26">
        <v>36490461691</v>
      </c>
    </row>
    <row r="145" spans="1:9" ht="17.25">
      <c r="A145" s="3" t="s">
        <v>218</v>
      </c>
      <c r="B145" s="58" t="s">
        <v>50</v>
      </c>
      <c r="C145" s="26"/>
      <c r="D145" s="26"/>
      <c r="E145" s="26"/>
      <c r="F145" s="26">
        <v>390000000</v>
      </c>
      <c r="G145" s="26"/>
      <c r="H145" s="26">
        <v>390000000</v>
      </c>
    </row>
    <row r="146" spans="1:9" ht="17.25">
      <c r="A146" s="3" t="s">
        <v>51</v>
      </c>
      <c r="B146" s="3" t="s">
        <v>52</v>
      </c>
      <c r="C146" s="25">
        <f t="shared" ref="C146:H146" si="2">SUM(C107:C145)</f>
        <v>227788237884.79999</v>
      </c>
      <c r="D146" s="25">
        <f t="shared" si="2"/>
        <v>11134144120177.93</v>
      </c>
      <c r="E146" s="25">
        <f t="shared" si="2"/>
        <v>360052949461.5</v>
      </c>
      <c r="F146" s="25">
        <f t="shared" si="2"/>
        <v>2021603309861.9619</v>
      </c>
      <c r="G146" s="25">
        <f t="shared" si="2"/>
        <v>76744045541</v>
      </c>
      <c r="H146" s="25">
        <f t="shared" si="2"/>
        <v>13820332662927.191</v>
      </c>
      <c r="I146" s="10"/>
    </row>
    <row r="147" spans="1:9">
      <c r="C147" s="10"/>
      <c r="E147" s="10"/>
      <c r="G147" s="14"/>
      <c r="H147" s="14"/>
      <c r="I147" s="14"/>
    </row>
    <row r="148" spans="1:9">
      <c r="G148" s="14"/>
      <c r="H148" s="14"/>
      <c r="I148" s="14"/>
    </row>
    <row r="149" spans="1:9" ht="18.75" customHeight="1">
      <c r="A149" s="46" t="s">
        <v>141</v>
      </c>
      <c r="B149" s="47"/>
      <c r="C149" s="48"/>
    </row>
    <row r="150" spans="1:9" ht="30.75" customHeight="1">
      <c r="A150" s="15" t="s">
        <v>53</v>
      </c>
      <c r="B150" s="5" t="s">
        <v>54</v>
      </c>
      <c r="C150" s="5" t="s">
        <v>128</v>
      </c>
    </row>
    <row r="151" spans="1:9" ht="17.25">
      <c r="A151" s="3" t="s">
        <v>55</v>
      </c>
      <c r="B151" s="3" t="s">
        <v>56</v>
      </c>
      <c r="C151" s="22">
        <v>35835518757815.797</v>
      </c>
    </row>
    <row r="152" spans="1:9" ht="17.25">
      <c r="A152" s="3" t="s">
        <v>57</v>
      </c>
      <c r="B152" s="3" t="s">
        <v>58</v>
      </c>
      <c r="C152" s="22">
        <v>449180554978.46997</v>
      </c>
    </row>
    <row r="153" spans="1:9" ht="17.25">
      <c r="A153" s="3" t="s">
        <v>59</v>
      </c>
      <c r="B153" s="3" t="s">
        <v>60</v>
      </c>
      <c r="C153" s="22">
        <v>3471358017620.0698</v>
      </c>
    </row>
    <row r="154" spans="1:9" ht="17.25">
      <c r="A154" s="3" t="s">
        <v>61</v>
      </c>
      <c r="B154" s="3" t="s">
        <v>62</v>
      </c>
      <c r="C154" s="22">
        <v>406163126992.58002</v>
      </c>
    </row>
    <row r="155" spans="1:9" ht="17.25">
      <c r="A155" s="3" t="s">
        <v>63</v>
      </c>
      <c r="B155" s="3" t="s">
        <v>64</v>
      </c>
      <c r="C155" s="22">
        <v>119646382519</v>
      </c>
    </row>
    <row r="156" spans="1:9" ht="17.25">
      <c r="A156" s="3" t="s">
        <v>65</v>
      </c>
      <c r="B156" s="3" t="s">
        <v>66</v>
      </c>
      <c r="C156" s="22">
        <v>11230958078193.699</v>
      </c>
    </row>
    <row r="157" spans="1:9" ht="17.25">
      <c r="A157" s="3" t="s">
        <v>152</v>
      </c>
      <c r="B157" s="3" t="s">
        <v>153</v>
      </c>
      <c r="C157" s="22">
        <v>70021000134.979996</v>
      </c>
    </row>
    <row r="158" spans="1:9" ht="17.25">
      <c r="A158" s="3" t="s">
        <v>144</v>
      </c>
      <c r="B158" s="3" t="s">
        <v>145</v>
      </c>
      <c r="C158" s="22">
        <v>303207222065.20001</v>
      </c>
    </row>
    <row r="159" spans="1:9" ht="17.25">
      <c r="A159" s="3" t="s">
        <v>67</v>
      </c>
      <c r="B159" s="3" t="s">
        <v>68</v>
      </c>
      <c r="C159" s="22">
        <v>15166802944820.199</v>
      </c>
    </row>
    <row r="160" spans="1:9" ht="17.25">
      <c r="A160" s="3" t="s">
        <v>69</v>
      </c>
      <c r="B160" s="3" t="s">
        <v>52</v>
      </c>
      <c r="C160" s="22">
        <f>SUM(C151:C159)</f>
        <v>67052856085139.984</v>
      </c>
    </row>
    <row r="162" spans="1:3">
      <c r="A162" s="52" t="s">
        <v>188</v>
      </c>
      <c r="B162" s="53"/>
      <c r="C162" s="54"/>
    </row>
    <row r="163" spans="1:3">
      <c r="A163" s="6" t="s">
        <v>204</v>
      </c>
      <c r="B163" s="18" t="s">
        <v>205</v>
      </c>
      <c r="C163" s="16" t="s">
        <v>124</v>
      </c>
    </row>
    <row r="164" spans="1:3" ht="17.25">
      <c r="A164" s="6" t="s">
        <v>182</v>
      </c>
      <c r="B164" s="3" t="s">
        <v>189</v>
      </c>
      <c r="C164" s="26">
        <v>12859783764221.199</v>
      </c>
    </row>
    <row r="165" spans="1:3" ht="17.25">
      <c r="A165" s="6" t="s">
        <v>183</v>
      </c>
      <c r="B165" s="3" t="s">
        <v>190</v>
      </c>
      <c r="C165" s="26">
        <v>533485940070</v>
      </c>
    </row>
    <row r="166" spans="1:3" ht="17.25">
      <c r="A166" s="6" t="s">
        <v>184</v>
      </c>
      <c r="B166" s="3" t="s">
        <v>191</v>
      </c>
      <c r="C166" s="26">
        <v>403234864011</v>
      </c>
    </row>
    <row r="167" spans="1:3" ht="17.25">
      <c r="A167" s="6" t="s">
        <v>185</v>
      </c>
      <c r="B167" s="3" t="s">
        <v>192</v>
      </c>
      <c r="C167" s="26">
        <v>6200961564</v>
      </c>
    </row>
    <row r="168" spans="1:3" ht="17.25">
      <c r="A168" s="6" t="s">
        <v>187</v>
      </c>
      <c r="B168" s="3" t="s">
        <v>193</v>
      </c>
      <c r="C168" s="26">
        <v>17627133061</v>
      </c>
    </row>
    <row r="169" spans="1:3" ht="17.25">
      <c r="A169" s="6" t="s">
        <v>186</v>
      </c>
      <c r="B169" s="3" t="s">
        <v>52</v>
      </c>
      <c r="C169" s="22">
        <f>SUM(C164:C168)</f>
        <v>13820332662927.199</v>
      </c>
    </row>
    <row r="171" spans="1:3">
      <c r="A171" s="46" t="s">
        <v>210</v>
      </c>
      <c r="B171" s="47"/>
      <c r="C171" s="48"/>
    </row>
    <row r="172" spans="1:3">
      <c r="A172" s="3" t="s">
        <v>102</v>
      </c>
      <c r="B172" s="3" t="s">
        <v>103</v>
      </c>
      <c r="C172" s="13" t="s">
        <v>129</v>
      </c>
    </row>
    <row r="173" spans="1:3" ht="17.25">
      <c r="A173" s="3" t="s">
        <v>104</v>
      </c>
      <c r="B173" s="3" t="s">
        <v>105</v>
      </c>
      <c r="C173" s="26">
        <v>227788237884.79999</v>
      </c>
    </row>
    <row r="174" spans="1:3" ht="17.25">
      <c r="A174" s="3" t="s">
        <v>106</v>
      </c>
      <c r="B174" s="3" t="s">
        <v>107</v>
      </c>
      <c r="C174" s="26">
        <v>11134144120177.9</v>
      </c>
    </row>
    <row r="175" spans="1:3" ht="17.25">
      <c r="A175" s="3" t="s">
        <v>108</v>
      </c>
      <c r="B175" s="3" t="s">
        <v>109</v>
      </c>
      <c r="C175" s="26">
        <v>360052949461.5</v>
      </c>
    </row>
    <row r="176" spans="1:3" ht="17.25">
      <c r="A176" s="3" t="s">
        <v>110</v>
      </c>
      <c r="B176" s="3" t="s">
        <v>111</v>
      </c>
      <c r="C176" s="26">
        <v>2021603309861.96</v>
      </c>
    </row>
    <row r="177" spans="1:5" ht="17.25">
      <c r="A177" s="3" t="s">
        <v>112</v>
      </c>
      <c r="B177" s="3" t="s">
        <v>113</v>
      </c>
      <c r="C177" s="26">
        <v>76744045541</v>
      </c>
    </row>
    <row r="178" spans="1:5" ht="17.25">
      <c r="A178" s="3" t="s">
        <v>114</v>
      </c>
      <c r="B178" s="3" t="s">
        <v>52</v>
      </c>
      <c r="C178" s="22">
        <f>SUM(C173:C177)</f>
        <v>13820332662927.16</v>
      </c>
    </row>
    <row r="180" spans="1:5">
      <c r="A180" s="46" t="s">
        <v>195</v>
      </c>
      <c r="B180" s="47"/>
      <c r="C180" s="47"/>
      <c r="D180" s="47"/>
      <c r="E180" s="48"/>
    </row>
    <row r="181" spans="1:5" ht="34.5" customHeight="1">
      <c r="A181" s="15" t="s">
        <v>125</v>
      </c>
      <c r="B181" s="5" t="s">
        <v>126</v>
      </c>
      <c r="C181" s="13" t="s">
        <v>128</v>
      </c>
      <c r="D181" s="13" t="s">
        <v>124</v>
      </c>
      <c r="E181" s="13" t="s">
        <v>181</v>
      </c>
    </row>
    <row r="182" spans="1:5" ht="17.25">
      <c r="A182" s="3" t="s">
        <v>78</v>
      </c>
      <c r="B182" s="3" t="s">
        <v>79</v>
      </c>
      <c r="C182" s="27">
        <v>95619820532432.906</v>
      </c>
      <c r="D182" s="28"/>
      <c r="E182" s="29">
        <f>C182+D182</f>
        <v>95619820532432.906</v>
      </c>
    </row>
    <row r="183" spans="1:5" ht="17.25">
      <c r="A183" s="3" t="s">
        <v>80</v>
      </c>
      <c r="B183" s="3" t="s">
        <v>81</v>
      </c>
      <c r="C183" s="27">
        <v>3425083505374.7202</v>
      </c>
      <c r="D183" s="28">
        <v>19258973</v>
      </c>
      <c r="E183" s="29">
        <f t="shared" ref="E183:E190" si="3">C183+D183</f>
        <v>3425102764347.7202</v>
      </c>
    </row>
    <row r="184" spans="1:5" ht="17.25">
      <c r="A184" s="3" t="s">
        <v>82</v>
      </c>
      <c r="B184" s="3" t="s">
        <v>83</v>
      </c>
      <c r="C184" s="27">
        <v>2261108551353.7002</v>
      </c>
      <c r="D184" s="30"/>
      <c r="E184" s="29">
        <f t="shared" si="3"/>
        <v>2261108551353.7002</v>
      </c>
    </row>
    <row r="185" spans="1:5" ht="17.25">
      <c r="A185" s="3" t="s">
        <v>84</v>
      </c>
      <c r="B185" s="3" t="s">
        <v>85</v>
      </c>
      <c r="C185" s="27">
        <v>1129487728930.3999</v>
      </c>
      <c r="D185" s="28">
        <v>1632136522</v>
      </c>
      <c r="E185" s="29">
        <f t="shared" si="3"/>
        <v>1131119865452.3999</v>
      </c>
    </row>
    <row r="186" spans="1:5" ht="17.25">
      <c r="A186" s="3" t="s">
        <v>86</v>
      </c>
      <c r="B186" s="3" t="s">
        <v>87</v>
      </c>
      <c r="C186" s="27">
        <v>804452569725.86804</v>
      </c>
      <c r="D186" s="30"/>
      <c r="E186" s="29">
        <f t="shared" si="3"/>
        <v>804452569725.86804</v>
      </c>
    </row>
    <row r="187" spans="1:5" ht="17.25">
      <c r="A187" s="3" t="s">
        <v>88</v>
      </c>
      <c r="B187" s="3" t="s">
        <v>89</v>
      </c>
      <c r="C187" s="27">
        <v>73960778127.912994</v>
      </c>
      <c r="D187" s="30"/>
      <c r="E187" s="29">
        <f t="shared" si="3"/>
        <v>73960778127.912994</v>
      </c>
    </row>
    <row r="188" spans="1:5" ht="17.25">
      <c r="A188" s="3" t="s">
        <v>90</v>
      </c>
      <c r="B188" s="3" t="s">
        <v>91</v>
      </c>
      <c r="C188" s="27">
        <v>1507854167584.5801</v>
      </c>
      <c r="D188" s="28">
        <v>79392242098.100006</v>
      </c>
      <c r="E188" s="29">
        <f t="shared" si="3"/>
        <v>1587246409682.6802</v>
      </c>
    </row>
    <row r="189" spans="1:5" ht="17.25">
      <c r="A189" s="3" t="s">
        <v>92</v>
      </c>
      <c r="B189" s="3" t="s">
        <v>93</v>
      </c>
      <c r="C189" s="27">
        <v>1645609086210.9099</v>
      </c>
      <c r="D189" s="28">
        <v>21413627971.463001</v>
      </c>
      <c r="E189" s="29">
        <f t="shared" si="3"/>
        <v>1667022714182.3728</v>
      </c>
    </row>
    <row r="190" spans="1:5" ht="17.25">
      <c r="A190" s="3" t="s">
        <v>94</v>
      </c>
      <c r="B190" s="3" t="s">
        <v>95</v>
      </c>
      <c r="C190" s="28">
        <f>SUM(C182:C189)</f>
        <v>106467376919741</v>
      </c>
      <c r="D190" s="28">
        <f>SUM(D182:D189)</f>
        <v>102457265564.563</v>
      </c>
      <c r="E190" s="29">
        <f t="shared" si="3"/>
        <v>106569834185305.56</v>
      </c>
    </row>
    <row r="191" spans="1:5">
      <c r="D191" s="21"/>
    </row>
    <row r="192" spans="1:5">
      <c r="A192" s="55" t="s">
        <v>197</v>
      </c>
      <c r="B192" s="56"/>
      <c r="C192" s="57"/>
    </row>
    <row r="193" spans="1:3" ht="17.25">
      <c r="A193" s="6" t="s">
        <v>121</v>
      </c>
      <c r="B193" s="6" t="s">
        <v>138</v>
      </c>
      <c r="C193" s="27">
        <v>6473138447114.2402</v>
      </c>
    </row>
    <row r="194" spans="1:3" ht="17.25">
      <c r="A194" s="6" t="s">
        <v>122</v>
      </c>
      <c r="B194" s="6" t="s">
        <v>206</v>
      </c>
      <c r="C194" s="27">
        <v>-6781644024585.2197</v>
      </c>
    </row>
    <row r="195" spans="1:3" ht="17.25">
      <c r="A195" s="6" t="s">
        <v>127</v>
      </c>
      <c r="B195" s="6" t="s">
        <v>139</v>
      </c>
      <c r="C195" s="27">
        <f>SUM(C193:C194)</f>
        <v>-308505577470.97949</v>
      </c>
    </row>
    <row r="197" spans="1:3" ht="39.75" customHeight="1">
      <c r="A197" s="41" t="s">
        <v>133</v>
      </c>
      <c r="B197" s="42"/>
      <c r="C197" s="43"/>
    </row>
    <row r="198" spans="1:3" ht="55.5" customHeight="1">
      <c r="A198" s="41" t="s">
        <v>140</v>
      </c>
      <c r="B198" s="42"/>
      <c r="C198" s="43"/>
    </row>
    <row r="199" spans="1:3" ht="17.25">
      <c r="A199" s="3" t="s">
        <v>96</v>
      </c>
      <c r="B199" s="3" t="s">
        <v>198</v>
      </c>
      <c r="C199" s="27">
        <v>96062935842434.281</v>
      </c>
    </row>
    <row r="200" spans="1:3" ht="17.25">
      <c r="A200" s="3" t="s">
        <v>97</v>
      </c>
      <c r="B200" s="3" t="s">
        <v>199</v>
      </c>
      <c r="C200" s="27">
        <v>10404441077306.719</v>
      </c>
    </row>
    <row r="201" spans="1:3" ht="17.25">
      <c r="A201" s="3" t="s">
        <v>98</v>
      </c>
      <c r="B201" s="3" t="s">
        <v>200</v>
      </c>
      <c r="C201" s="27">
        <v>106467376919741</v>
      </c>
    </row>
    <row r="202" spans="1:3" ht="17.25">
      <c r="A202" s="3" t="s">
        <v>99</v>
      </c>
      <c r="B202" s="3" t="s">
        <v>201</v>
      </c>
      <c r="C202" s="31">
        <v>0.90227578270149389</v>
      </c>
    </row>
    <row r="203" spans="1:3" ht="17.25">
      <c r="A203" s="3" t="s">
        <v>100</v>
      </c>
      <c r="B203" s="3" t="s">
        <v>202</v>
      </c>
      <c r="C203" s="31">
        <v>9.7724217298506069E-2</v>
      </c>
    </row>
    <row r="204" spans="1:3" ht="17.25">
      <c r="A204" s="3" t="s">
        <v>101</v>
      </c>
      <c r="B204" s="3" t="s">
        <v>203</v>
      </c>
      <c r="C204" s="31">
        <v>1</v>
      </c>
    </row>
    <row r="205" spans="1:3">
      <c r="A205" s="4" t="s">
        <v>209</v>
      </c>
    </row>
  </sheetData>
  <mergeCells count="16">
    <mergeCell ref="A3:E3"/>
    <mergeCell ref="A2:E2"/>
    <mergeCell ref="A1:E1"/>
    <mergeCell ref="A197:C197"/>
    <mergeCell ref="A198:C198"/>
    <mergeCell ref="A105:A106"/>
    <mergeCell ref="B105:B106"/>
    <mergeCell ref="B54:B55"/>
    <mergeCell ref="A54:A55"/>
    <mergeCell ref="A53:L53"/>
    <mergeCell ref="A104:H104"/>
    <mergeCell ref="A180:E180"/>
    <mergeCell ref="A162:C162"/>
    <mergeCell ref="A149:C149"/>
    <mergeCell ref="A192:C192"/>
    <mergeCell ref="A171:C171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50" max="16383" man="1"/>
    <brk id="145" max="16383" man="1"/>
    <brk id="1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VMCDCHTSR4DK-1850682920-730</_dlc_DocId>
    <_dlc_DocIdUrl xmlns="536e90f3-28f6-43a2-9886-69104c66b47c">
      <Url>http://cms-mof/_layouts/DocIdRedir.aspx?ID=VMCDCHTSR4DK-1850682920-730</Url>
      <Description>VMCDCHTSR4DK-1850682920-730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4521D4-E933-4BB3-A2FE-5929C8775066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0811B943-C5E9-4783-B590-CF7E97BF5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December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الاول 2018 للموازنة الإتحادية</dc:title>
  <dc:creator/>
  <cp:lastModifiedBy/>
  <dcterms:created xsi:type="dcterms:W3CDTF">2006-09-16T00:00:00Z</dcterms:created>
  <dcterms:modified xsi:type="dcterms:W3CDTF">2019-02-28T07:36:10Z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a838a8ef-2a4b-4c07-b97b-69a2c8d347ef</vt:lpwstr>
  </property>
</Properties>
</file>