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730" yWindow="-300" windowWidth="9510" windowHeight="9735" tabRatio="831"/>
  </bookViews>
  <sheets>
    <sheet name="state account January 2018" sheetId="4" r:id="rId1"/>
  </sheets>
  <calcPr calcId="144525"/>
</workbook>
</file>

<file path=xl/calcChain.xml><?xml version="1.0" encoding="utf-8"?>
<calcChain xmlns="http://schemas.openxmlformats.org/spreadsheetml/2006/main">
  <c r="E172" i="4" l="1"/>
  <c r="E173" i="4"/>
  <c r="E174" i="4"/>
  <c r="E175" i="4"/>
  <c r="E176" i="4"/>
  <c r="E177" i="4"/>
  <c r="E178" i="4"/>
  <c r="E179" i="4"/>
  <c r="E171" i="4"/>
  <c r="C184" i="4"/>
  <c r="D179" i="4"/>
  <c r="C167" i="4"/>
  <c r="C158" i="4"/>
  <c r="H134" i="4"/>
  <c r="G134" i="4"/>
  <c r="F134" i="4"/>
  <c r="E134" i="4"/>
  <c r="D134" i="4"/>
  <c r="C13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D45" i="4"/>
  <c r="C179" i="4"/>
  <c r="C149" i="4"/>
  <c r="L91" i="4"/>
  <c r="K91" i="4"/>
  <c r="J91" i="4"/>
  <c r="H91" i="4"/>
  <c r="G91" i="4"/>
  <c r="F91" i="4"/>
  <c r="E91" i="4"/>
  <c r="D91" i="4"/>
  <c r="C91" i="4"/>
  <c r="C45" i="4"/>
</calcChain>
</file>

<file path=xl/sharedStrings.xml><?xml version="1.0" encoding="utf-8"?>
<sst xmlns="http://schemas.openxmlformats.org/spreadsheetml/2006/main" count="388" uniqueCount="219">
  <si>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</si>
  <si>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</si>
  <si>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</si>
  <si>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</si>
  <si>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</si>
  <si>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</si>
  <si>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</si>
  <si>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</si>
  <si>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</si>
  <si>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</si>
  <si>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</si>
  <si>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</si>
  <si>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</si>
  <si>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</si>
  <si>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</si>
  <si>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</si>
  <si>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</si>
  <si>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</si>
  <si>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</si>
  <si>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</si>
  <si>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</si>
  <si>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</si>
  <si>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</si>
  <si>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</si>
  <si>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</si>
  <si>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</si>
  <si>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</si>
  <si>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</si>
  <si>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</si>
  <si>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</si>
  <si>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</si>
  <si>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</si>
  <si>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</si>
  <si>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</si>
  <si>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</si>
  <si>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</si>
  <si>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</si>
  <si>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</si>
  <si>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</si>
  <si>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</si>
  <si>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</si>
  <si>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</si>
  <si>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</si>
  <si>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</si>
  <si>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</si>
  <si>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</si>
  <si>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</si>
  <si>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</si>
  <si>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</si>
  <si>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</si>
  <si>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</si>
  <si>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</si>
  <si>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</si>
  <si>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</si>
  <si>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</si>
  <si>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</si>
  <si>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</si>
  <si>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</si>
  <si>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</si>
  <si>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</si>
  <si>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</si>
  <si>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</si>
  <si>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</si>
  <si>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</si>
  <si>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</si>
  <si>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</si>
  <si>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</si>
  <si>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</si>
  <si>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</si>
  <si>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</si>
  <si>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</si>
  <si>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</si>
  <si>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</si>
  <si>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</si>
  <si>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</si>
  <si>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</si>
  <si>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</si>
  <si>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</si>
  <si>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</si>
  <si>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</si>
  <si>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</si>
  <si>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</si>
  <si>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</si>
  <si>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</si>
  <si>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</si>
  <si>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</si>
  <si>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</si>
  <si>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</si>
  <si>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</si>
  <si>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</si>
  <si>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</si>
  <si>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</si>
  <si>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</si>
  <si>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</si>
  <si>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</si>
  <si>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</si>
  <si>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</si>
  <si>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</si>
  <si>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</si>
  <si>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</si>
  <si>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</si>
  <si>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</si>
  <si>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</si>
  <si>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</si>
  <si>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</si>
  <si>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</si>
  <si>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</si>
  <si>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</si>
  <si>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</si>
  <si>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</si>
  <si>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</si>
  <si>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</si>
  <si>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</si>
  <si>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</si>
  <si>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</si>
  <si>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</si>
  <si>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</si>
  <si>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</si>
  <si>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</si>
  <si>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</si>
  <si>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</si>
  <si>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</si>
  <si>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</si>
  <si>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</si>
  <si>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</si>
  <si>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</si>
  <si>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</si>
  <si>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</si>
  <si>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</si>
  <si>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</si>
  <si>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</si>
  <si>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</si>
  <si>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</si>
  <si>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</si>
  <si>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</si>
  <si>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</si>
  <si>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</si>
  <si>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</si>
  <si>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</si>
  <si>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</si>
  <si>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</si>
  <si>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</si>
  <si>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</si>
  <si>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</si>
  <si>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</si>
  <si>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</si>
  <si>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</si>
  <si>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</si>
  <si>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</si>
  <si>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</si>
  <si>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</si>
  <si>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</si>
  <si>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</si>
  <si>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</si>
  <si>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</si>
  <si>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</si>
  <si>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</si>
  <si>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</si>
  <si>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</si>
  <si>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</si>
  <si>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</si>
  <si>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</si>
  <si>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</si>
  <si>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</si>
  <si>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</si>
  <si>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</si>
  <si>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</si>
  <si>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</si>
  <si>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</si>
  <si>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</si>
  <si>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</si>
  <si>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</si>
  <si>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</si>
  <si>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</si>
  <si>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</si>
  <si>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</si>
  <si>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</si>
  <si>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</si>
  <si>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</si>
  <si>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</si>
  <si>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</si>
  <si>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</si>
  <si>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</si>
  <si>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</si>
  <si>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</si>
  <si>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</si>
  <si>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</si>
  <si>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</si>
  <si>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</si>
  <si>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</si>
  <si>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</si>
  <si>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</si>
  <si>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</si>
  <si>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</si>
  <si>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</si>
  <si>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</si>
  <si>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</si>
  <si>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</si>
  <si>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</si>
  <si>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</si>
  <si>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</si>
  <si>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</si>
  <si>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</si>
  <si>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</si>
  <si>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</si>
  <si>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</si>
  <si>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</si>
  <si>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</si>
  <si>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</si>
  <si>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</si>
  <si>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</si>
  <si>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</si>
  <si>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</si>
  <si>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</si>
  <si>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</si>
  <si>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</si>
  <si>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</si>
  <si>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وزارة المالية دائرة المحاسبة قسم التوحيد/ نظام توحيد حسابات الدولة على الموازنة الجارية والاستثمارية  لغاية كانون الثاني لسنه 2018</t>
  </si>
  <si>
    <t xml:space="preserve">The Ministry of Finance / Accounting Department  / Accounts Consolidation Section / The system of consolidating the state accounts on the current and investment budget until January 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</si>
</sst>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_(* #,##0.00_);_(* \(#,##0.00\);_(* &quot;-&quot;??_);_(@_)"/>
    <numFmt numFmtId="166" formatCode="_(* #,##0_);_(* \(#,##0\);_(* &quot;-&quot;??_);_(@_)"/>
    <numFmt numFmtId="167" formatCode="_-* #,##0_-;_-* #,##0\-;_-* &quot;-&quot;??_-;_-@_-"/>
    <numFmt numFmtId="168" formatCode="#,##0_ ;\-#,##0\ "/>
    <numFmt numFmtId="169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6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6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8" fontId="3" fillId="2" borderId="1" xfId="22" applyNumberFormat="1" applyFont="1" applyFill="1" applyBorder="1" applyAlignment="1">
      <alignment horizontal="center"/>
    </xf>
    <xf numFmtId="167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6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9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4"/>
  <sheetViews>
    <sheetView rightToLeft="1" tabSelected="1" topLeftCell="A179" zoomScale="80" zoomScaleNormal="80" workbookViewId="0">
      <selection activeCell="C182" sqref="C182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217</v>
      </c>
      <c r="B1" s="46"/>
      <c r="C1" s="46"/>
      <c r="D1" s="46"/>
      <c r="E1" s="47"/>
    </row>
    <row r="2" spans="1:5" s="7" customFormat="1" ht="31.5" customHeight="1">
      <c r="A2" s="42" t="s">
        <v>218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183</v>
      </c>
    </row>
    <row r="5" spans="1:5">
      <c r="A5" s="3" t="s">
        <v>2</v>
      </c>
      <c r="B5" s="2" t="s">
        <v>3</v>
      </c>
      <c r="C5" s="18">
        <v>31582918303</v>
      </c>
      <c r="D5" s="24"/>
      <c r="E5" s="19">
        <f>C5+D5</f>
        <v>31582918303</v>
      </c>
    </row>
    <row r="6" spans="1:5">
      <c r="A6" s="3" t="s">
        <v>4</v>
      </c>
      <c r="B6" s="2" t="s">
        <v>5</v>
      </c>
      <c r="C6" s="18">
        <v>2982379526</v>
      </c>
      <c r="D6" s="24"/>
      <c r="E6" s="19">
        <f t="shared" ref="E6:E45" si="0">C6+D6</f>
        <v>2982379526</v>
      </c>
    </row>
    <row r="7" spans="1:5">
      <c r="A7" s="3" t="s">
        <v>6</v>
      </c>
      <c r="B7" s="2" t="s">
        <v>7</v>
      </c>
      <c r="C7" s="18">
        <v>225404150384</v>
      </c>
      <c r="D7" s="24">
        <v>19078461000</v>
      </c>
      <c r="E7" s="19">
        <f t="shared" si="0"/>
        <v>244482611384</v>
      </c>
    </row>
    <row r="8" spans="1:5">
      <c r="A8" s="3" t="s">
        <v>8</v>
      </c>
      <c r="B8" s="2" t="s">
        <v>9</v>
      </c>
      <c r="C8" s="18">
        <v>3340541329</v>
      </c>
      <c r="D8" s="24"/>
      <c r="E8" s="19">
        <f t="shared" si="0"/>
        <v>3340541329</v>
      </c>
    </row>
    <row r="9" spans="1:5">
      <c r="A9" s="3" t="s">
        <v>10</v>
      </c>
      <c r="B9" s="2" t="s">
        <v>11</v>
      </c>
      <c r="C9" s="18">
        <v>1383067104875.9399</v>
      </c>
      <c r="D9" s="24">
        <v>95140700</v>
      </c>
      <c r="E9" s="19">
        <f t="shared" si="0"/>
        <v>1383162245575.9399</v>
      </c>
    </row>
    <row r="10" spans="1:5">
      <c r="A10" s="3" t="s">
        <v>12</v>
      </c>
      <c r="B10" s="2" t="s">
        <v>13</v>
      </c>
      <c r="C10" s="18">
        <v>814742806850</v>
      </c>
      <c r="D10" s="24"/>
      <c r="E10" s="19">
        <f t="shared" si="0"/>
        <v>814742806850</v>
      </c>
    </row>
    <row r="11" spans="1:5">
      <c r="A11" s="3" t="s">
        <v>14</v>
      </c>
      <c r="B11" s="2" t="s">
        <v>15</v>
      </c>
      <c r="C11" s="18">
        <v>11453787093</v>
      </c>
      <c r="D11" s="24"/>
      <c r="E11" s="19">
        <f t="shared" si="0"/>
        <v>11453787093</v>
      </c>
    </row>
    <row r="12" spans="1:5">
      <c r="A12" s="3" t="s">
        <v>148</v>
      </c>
      <c r="B12" s="2" t="s">
        <v>149</v>
      </c>
      <c r="C12" s="18">
        <v>47968379563</v>
      </c>
      <c r="D12" s="24">
        <v>6587515279</v>
      </c>
      <c r="E12" s="19">
        <f t="shared" si="0"/>
        <v>54555894842</v>
      </c>
    </row>
    <row r="13" spans="1:5">
      <c r="A13" s="3" t="s">
        <v>16</v>
      </c>
      <c r="B13" s="2" t="s">
        <v>17</v>
      </c>
      <c r="C13" s="18">
        <v>435804674673</v>
      </c>
      <c r="D13" s="24"/>
      <c r="E13" s="19">
        <f t="shared" si="0"/>
        <v>435804674673</v>
      </c>
    </row>
    <row r="14" spans="1:5">
      <c r="A14" s="3" t="s">
        <v>18</v>
      </c>
      <c r="B14" s="2" t="s">
        <v>19</v>
      </c>
      <c r="C14" s="18">
        <v>24961661414</v>
      </c>
      <c r="D14" s="24"/>
      <c r="E14" s="19">
        <f t="shared" si="0"/>
        <v>24961661414</v>
      </c>
    </row>
    <row r="15" spans="1:5">
      <c r="A15" s="3" t="s">
        <v>20</v>
      </c>
      <c r="B15" s="2" t="s">
        <v>21</v>
      </c>
      <c r="C15" s="18">
        <v>136732947878</v>
      </c>
      <c r="D15" s="24">
        <v>5000</v>
      </c>
      <c r="E15" s="19">
        <f t="shared" si="0"/>
        <v>136732952878</v>
      </c>
    </row>
    <row r="16" spans="1:5">
      <c r="A16" s="3" t="s">
        <v>22</v>
      </c>
      <c r="B16" s="2" t="s">
        <v>23</v>
      </c>
      <c r="C16" s="18">
        <v>4271155976</v>
      </c>
      <c r="D16" s="24">
        <v>5201060343</v>
      </c>
      <c r="E16" s="19">
        <f t="shared" si="0"/>
        <v>9472216319</v>
      </c>
    </row>
    <row r="17" spans="1:5">
      <c r="A17" s="3" t="s">
        <v>24</v>
      </c>
      <c r="B17" s="2" t="s">
        <v>25</v>
      </c>
      <c r="C17" s="18">
        <v>3369496093</v>
      </c>
      <c r="D17" s="24">
        <v>1000</v>
      </c>
      <c r="E17" s="19">
        <f t="shared" si="0"/>
        <v>3369497093</v>
      </c>
    </row>
    <row r="18" spans="1:5">
      <c r="A18" s="3" t="s">
        <v>26</v>
      </c>
      <c r="B18" s="2" t="s">
        <v>27</v>
      </c>
      <c r="C18" s="18">
        <v>7381051437</v>
      </c>
      <c r="D18" s="24"/>
      <c r="E18" s="19">
        <f t="shared" si="0"/>
        <v>7381051437</v>
      </c>
    </row>
    <row r="19" spans="1:5">
      <c r="A19" s="3" t="s">
        <v>28</v>
      </c>
      <c r="B19" s="2" t="s">
        <v>29</v>
      </c>
      <c r="C19" s="18">
        <v>4023228796</v>
      </c>
      <c r="D19" s="24">
        <v>21000</v>
      </c>
      <c r="E19" s="19">
        <f t="shared" si="0"/>
        <v>4023249796</v>
      </c>
    </row>
    <row r="20" spans="1:5">
      <c r="A20" s="3" t="s">
        <v>171</v>
      </c>
      <c r="B20" s="3" t="s">
        <v>196</v>
      </c>
      <c r="C20" s="18">
        <v>48501763690</v>
      </c>
      <c r="D20" s="24">
        <v>14082961491</v>
      </c>
      <c r="E20" s="19">
        <f t="shared" si="0"/>
        <v>62584725181</v>
      </c>
    </row>
    <row r="21" spans="1:5">
      <c r="A21" s="3" t="s">
        <v>30</v>
      </c>
      <c r="B21" s="2" t="s">
        <v>31</v>
      </c>
      <c r="C21" s="18">
        <v>13286876456.5</v>
      </c>
      <c r="D21" s="24">
        <v>7533922</v>
      </c>
      <c r="E21" s="19">
        <f t="shared" si="0"/>
        <v>13294410378.5</v>
      </c>
    </row>
    <row r="22" spans="1:5">
      <c r="A22" s="3" t="s">
        <v>32</v>
      </c>
      <c r="B22" s="2" t="s">
        <v>33</v>
      </c>
      <c r="C22" s="18">
        <v>14908176982.423</v>
      </c>
      <c r="D22" s="24">
        <v>8831850</v>
      </c>
      <c r="E22" s="19">
        <f t="shared" si="0"/>
        <v>14917008832.423</v>
      </c>
    </row>
    <row r="23" spans="1:5">
      <c r="A23" s="3" t="s">
        <v>34</v>
      </c>
      <c r="B23" s="2" t="s">
        <v>35</v>
      </c>
      <c r="C23" s="18">
        <v>2607147873.302</v>
      </c>
      <c r="D23" s="24">
        <v>18767311151.52</v>
      </c>
      <c r="E23" s="19">
        <f t="shared" si="0"/>
        <v>21374459024.821999</v>
      </c>
    </row>
    <row r="24" spans="1:5">
      <c r="A24" s="3" t="s">
        <v>36</v>
      </c>
      <c r="B24" s="2" t="s">
        <v>37</v>
      </c>
      <c r="C24" s="18">
        <v>3008408715.947</v>
      </c>
      <c r="D24" s="24">
        <v>11443000</v>
      </c>
      <c r="E24" s="19">
        <f t="shared" si="0"/>
        <v>3019851715.947</v>
      </c>
    </row>
    <row r="25" spans="1:5">
      <c r="A25" s="3" t="s">
        <v>38</v>
      </c>
      <c r="B25" s="2" t="s">
        <v>39</v>
      </c>
      <c r="C25" s="18">
        <v>19251709630</v>
      </c>
      <c r="D25" s="24">
        <v>303935597</v>
      </c>
      <c r="E25" s="19">
        <f t="shared" si="0"/>
        <v>19555645227</v>
      </c>
    </row>
    <row r="26" spans="1:5">
      <c r="A26" s="3" t="s">
        <v>40</v>
      </c>
      <c r="B26" s="2" t="s">
        <v>41</v>
      </c>
      <c r="C26" s="18">
        <v>170805379139.75</v>
      </c>
      <c r="D26" s="24">
        <v>3000</v>
      </c>
      <c r="E26" s="19">
        <f t="shared" si="0"/>
        <v>170805382139.75</v>
      </c>
    </row>
    <row r="27" spans="1:5">
      <c r="A27" s="3" t="s">
        <v>42</v>
      </c>
      <c r="B27" s="2" t="s">
        <v>43</v>
      </c>
      <c r="C27" s="18">
        <v>19310708826</v>
      </c>
      <c r="D27" s="24">
        <v>3103491159.5999999</v>
      </c>
      <c r="E27" s="19">
        <f t="shared" si="0"/>
        <v>22414199985.599998</v>
      </c>
    </row>
    <row r="28" spans="1:5">
      <c r="A28" s="3" t="s">
        <v>44</v>
      </c>
      <c r="B28" s="2" t="s">
        <v>45</v>
      </c>
      <c r="C28" s="18">
        <v>957898147</v>
      </c>
      <c r="D28" s="24"/>
      <c r="E28" s="19">
        <f t="shared" si="0"/>
        <v>957898147</v>
      </c>
    </row>
    <row r="29" spans="1:5">
      <c r="A29" s="3" t="s">
        <v>46</v>
      </c>
      <c r="B29" s="2" t="s">
        <v>47</v>
      </c>
      <c r="C29" s="18">
        <v>944763879</v>
      </c>
      <c r="D29" s="24"/>
      <c r="E29" s="19">
        <f t="shared" si="0"/>
        <v>944763879</v>
      </c>
    </row>
    <row r="30" spans="1:5">
      <c r="A30" s="3" t="s">
        <v>48</v>
      </c>
      <c r="B30" s="2" t="s">
        <v>49</v>
      </c>
      <c r="C30" s="18">
        <v>25737440523.099998</v>
      </c>
      <c r="D30" s="24">
        <v>7327947961</v>
      </c>
      <c r="E30" s="19">
        <f t="shared" si="0"/>
        <v>33065388484.099998</v>
      </c>
    </row>
    <row r="31" spans="1:5">
      <c r="A31" s="3" t="s">
        <v>172</v>
      </c>
      <c r="B31" s="2" t="s">
        <v>50</v>
      </c>
      <c r="C31" s="18">
        <v>30756651812</v>
      </c>
      <c r="D31" s="24"/>
      <c r="E31" s="19">
        <f t="shared" si="0"/>
        <v>30756651812</v>
      </c>
    </row>
    <row r="32" spans="1:5">
      <c r="A32" s="3" t="s">
        <v>173</v>
      </c>
      <c r="B32" s="2" t="s">
        <v>180</v>
      </c>
      <c r="C32" s="18">
        <v>65519288240</v>
      </c>
      <c r="D32" s="24">
        <v>16194375</v>
      </c>
      <c r="E32" s="19">
        <f t="shared" si="0"/>
        <v>65535482615</v>
      </c>
    </row>
    <row r="33" spans="1:12">
      <c r="A33" s="6" t="s">
        <v>154</v>
      </c>
      <c r="B33" s="2" t="s">
        <v>160</v>
      </c>
      <c r="C33" s="18">
        <v>204591723050</v>
      </c>
      <c r="D33" s="24">
        <v>15821510250</v>
      </c>
      <c r="E33" s="19">
        <f t="shared" si="0"/>
        <v>220413233300</v>
      </c>
    </row>
    <row r="34" spans="1:12">
      <c r="A34" s="6" t="s">
        <v>174</v>
      </c>
      <c r="B34" s="2" t="s">
        <v>181</v>
      </c>
      <c r="C34" s="18">
        <v>65712007099</v>
      </c>
      <c r="D34" s="24">
        <v>26907288115</v>
      </c>
      <c r="E34" s="19">
        <f t="shared" si="0"/>
        <v>92619295214</v>
      </c>
    </row>
    <row r="35" spans="1:12">
      <c r="A35" s="6" t="s">
        <v>155</v>
      </c>
      <c r="B35" s="2" t="s">
        <v>161</v>
      </c>
      <c r="C35" s="18">
        <v>55270628761</v>
      </c>
      <c r="D35" s="24"/>
      <c r="E35" s="19">
        <f t="shared" si="0"/>
        <v>55270628761</v>
      </c>
    </row>
    <row r="36" spans="1:12">
      <c r="A36" s="6" t="s">
        <v>214</v>
      </c>
      <c r="B36" s="2" t="s">
        <v>162</v>
      </c>
      <c r="C36" s="18">
        <v>63780695287</v>
      </c>
      <c r="D36" s="27"/>
      <c r="E36" s="19">
        <f t="shared" si="0"/>
        <v>63780695287</v>
      </c>
    </row>
    <row r="37" spans="1:12">
      <c r="A37" s="6" t="s">
        <v>169</v>
      </c>
      <c r="B37" s="2" t="s">
        <v>170</v>
      </c>
      <c r="C37" s="18">
        <v>28500433853</v>
      </c>
      <c r="D37" s="24"/>
      <c r="E37" s="19">
        <f t="shared" si="0"/>
        <v>28500433853</v>
      </c>
    </row>
    <row r="38" spans="1:12">
      <c r="A38" s="6" t="s">
        <v>156</v>
      </c>
      <c r="B38" s="2" t="s">
        <v>163</v>
      </c>
      <c r="C38" s="18">
        <v>39541341969</v>
      </c>
      <c r="D38" s="24"/>
      <c r="E38" s="19">
        <f t="shared" si="0"/>
        <v>39541341969</v>
      </c>
    </row>
    <row r="39" spans="1:12">
      <c r="A39" s="6" t="s">
        <v>175</v>
      </c>
      <c r="B39" s="2" t="s">
        <v>182</v>
      </c>
      <c r="C39" s="18"/>
      <c r="D39" s="24"/>
      <c r="E39" s="19">
        <f t="shared" si="0"/>
        <v>0</v>
      </c>
    </row>
    <row r="40" spans="1:12">
      <c r="A40" s="6" t="s">
        <v>157</v>
      </c>
      <c r="B40" s="2" t="s">
        <v>164</v>
      </c>
      <c r="C40" s="18">
        <v>43998970511</v>
      </c>
      <c r="D40" s="24">
        <v>814000</v>
      </c>
      <c r="E40" s="19">
        <f t="shared" si="0"/>
        <v>43999784511</v>
      </c>
    </row>
    <row r="41" spans="1:12">
      <c r="A41" s="6" t="s">
        <v>158</v>
      </c>
      <c r="B41" s="2" t="s">
        <v>165</v>
      </c>
      <c r="C41" s="18">
        <v>43568884091</v>
      </c>
      <c r="D41" s="27"/>
      <c r="E41" s="19">
        <f t="shared" si="0"/>
        <v>43568884091</v>
      </c>
    </row>
    <row r="42" spans="1:12">
      <c r="A42" s="6" t="s">
        <v>159</v>
      </c>
      <c r="B42" s="2" t="s">
        <v>166</v>
      </c>
      <c r="C42" s="18">
        <v>19622320940</v>
      </c>
      <c r="D42" s="24"/>
      <c r="E42" s="19">
        <f t="shared" si="0"/>
        <v>19622320940</v>
      </c>
    </row>
    <row r="43" spans="1:12">
      <c r="A43" s="6" t="s">
        <v>167</v>
      </c>
      <c r="B43" s="2" t="s">
        <v>168</v>
      </c>
      <c r="C43" s="18">
        <v>37835467695</v>
      </c>
      <c r="D43" s="24">
        <v>1687181763</v>
      </c>
      <c r="E43" s="19">
        <f t="shared" si="0"/>
        <v>39522649458</v>
      </c>
    </row>
    <row r="44" spans="1:12">
      <c r="A44" s="6" t="s">
        <v>215</v>
      </c>
      <c r="B44" s="2" t="s">
        <v>216</v>
      </c>
      <c r="C44" s="18">
        <v>315176182</v>
      </c>
      <c r="D44" s="24"/>
      <c r="E44" s="19">
        <f t="shared" si="0"/>
        <v>315176182</v>
      </c>
    </row>
    <row r="45" spans="1:12">
      <c r="A45" s="3" t="s">
        <v>51</v>
      </c>
      <c r="B45" s="2" t="s">
        <v>52</v>
      </c>
      <c r="C45" s="18">
        <f>SUM(C5:C44)</f>
        <v>4155420147543.9614</v>
      </c>
      <c r="D45" s="24">
        <f>SUM(D5:D44)</f>
        <v>119008651957.12</v>
      </c>
      <c r="E45" s="19">
        <f t="shared" si="0"/>
        <v>4274428799501.0815</v>
      </c>
    </row>
    <row r="46" spans="1:12">
      <c r="C46" s="10"/>
      <c r="D46" s="11"/>
    </row>
    <row r="47" spans="1:12">
      <c r="C47" s="10"/>
      <c r="D47" s="11"/>
    </row>
    <row r="48" spans="1:12" ht="34.5" customHeight="1">
      <c r="A48" s="53" t="s">
        <v>198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>
      <c r="A49" s="51" t="s">
        <v>70</v>
      </c>
      <c r="B49" s="51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>
      <c r="A50" s="52"/>
      <c r="B50" s="52"/>
      <c r="C50" s="22" t="s">
        <v>134</v>
      </c>
      <c r="D50" s="22" t="s">
        <v>135</v>
      </c>
      <c r="E50" s="22" t="s">
        <v>60</v>
      </c>
      <c r="F50" s="23" t="s">
        <v>136</v>
      </c>
      <c r="G50" s="22" t="s">
        <v>64</v>
      </c>
      <c r="H50" s="23" t="s">
        <v>66</v>
      </c>
      <c r="I50" s="23" t="s">
        <v>146</v>
      </c>
      <c r="J50" s="23" t="s">
        <v>147</v>
      </c>
      <c r="K50" s="22" t="s">
        <v>68</v>
      </c>
      <c r="L50" s="22" t="s">
        <v>120</v>
      </c>
    </row>
    <row r="51" spans="1:12">
      <c r="A51" s="3" t="s">
        <v>2</v>
      </c>
      <c r="B51" s="2" t="s">
        <v>3</v>
      </c>
      <c r="C51" s="18">
        <v>31326054109</v>
      </c>
      <c r="D51" s="18">
        <v>214635694</v>
      </c>
      <c r="E51" s="18">
        <v>25465750</v>
      </c>
      <c r="F51" s="18">
        <v>13812750</v>
      </c>
      <c r="G51" s="18">
        <v>0</v>
      </c>
      <c r="H51" s="18">
        <v>2950000</v>
      </c>
      <c r="I51" s="18"/>
      <c r="J51" s="18"/>
      <c r="K51" s="18"/>
      <c r="L51" s="18">
        <v>31582918303</v>
      </c>
    </row>
    <row r="52" spans="1:12">
      <c r="A52" s="3" t="s">
        <v>4</v>
      </c>
      <c r="B52" s="2" t="s">
        <v>5</v>
      </c>
      <c r="C52" s="18">
        <v>2506395413</v>
      </c>
      <c r="D52" s="18">
        <v>344171613</v>
      </c>
      <c r="E52" s="18">
        <v>92508500</v>
      </c>
      <c r="F52" s="18">
        <v>22304000</v>
      </c>
      <c r="G52" s="18">
        <v>0</v>
      </c>
      <c r="H52" s="18">
        <v>17000000</v>
      </c>
      <c r="I52" s="18"/>
      <c r="J52" s="18"/>
      <c r="K52" s="18"/>
      <c r="L52" s="18">
        <v>2982379526</v>
      </c>
    </row>
    <row r="53" spans="1:12">
      <c r="A53" s="3" t="s">
        <v>6</v>
      </c>
      <c r="B53" s="2" t="s">
        <v>7</v>
      </c>
      <c r="C53" s="18">
        <v>196301382041</v>
      </c>
      <c r="D53" s="18">
        <v>1339455731</v>
      </c>
      <c r="E53" s="18">
        <v>402914459</v>
      </c>
      <c r="F53" s="18">
        <v>311082500</v>
      </c>
      <c r="G53" s="18">
        <v>7981000</v>
      </c>
      <c r="H53" s="18">
        <v>27041334653</v>
      </c>
      <c r="I53" s="18"/>
      <c r="J53" s="18"/>
      <c r="K53" s="18"/>
      <c r="L53" s="18">
        <v>225404150384</v>
      </c>
    </row>
    <row r="54" spans="1:12">
      <c r="A54" s="3" t="s">
        <v>8</v>
      </c>
      <c r="B54" s="2" t="s">
        <v>9</v>
      </c>
      <c r="C54" s="18">
        <v>2994918614</v>
      </c>
      <c r="D54" s="18">
        <v>278735155</v>
      </c>
      <c r="E54" s="18">
        <v>56368360</v>
      </c>
      <c r="F54" s="18">
        <v>10519200</v>
      </c>
      <c r="G54" s="18">
        <v>0</v>
      </c>
      <c r="H54" s="18"/>
      <c r="I54" s="18"/>
      <c r="J54" s="18"/>
      <c r="K54" s="18"/>
      <c r="L54" s="18">
        <v>3340541329</v>
      </c>
    </row>
    <row r="55" spans="1:12">
      <c r="A55" s="3" t="s">
        <v>10</v>
      </c>
      <c r="B55" s="2" t="s">
        <v>11</v>
      </c>
      <c r="C55" s="18">
        <v>8372002024.1000004</v>
      </c>
      <c r="D55" s="18">
        <v>203087523</v>
      </c>
      <c r="E55" s="18">
        <v>7658718312</v>
      </c>
      <c r="F55" s="18">
        <v>45009000</v>
      </c>
      <c r="G55" s="18">
        <v>0</v>
      </c>
      <c r="H55" s="18">
        <v>596878870175.93994</v>
      </c>
      <c r="I55" s="18"/>
      <c r="J55" s="18"/>
      <c r="K55" s="18">
        <v>769909417840.90405</v>
      </c>
      <c r="L55" s="18">
        <v>1383067104875.9399</v>
      </c>
    </row>
    <row r="56" spans="1:12">
      <c r="A56" s="3" t="s">
        <v>12</v>
      </c>
      <c r="B56" s="2" t="s">
        <v>13</v>
      </c>
      <c r="C56" s="18">
        <v>807999427630</v>
      </c>
      <c r="D56" s="18">
        <v>150869128</v>
      </c>
      <c r="E56" s="18">
        <v>4467864119</v>
      </c>
      <c r="F56" s="18">
        <v>1933522973</v>
      </c>
      <c r="G56" s="18">
        <v>148553000</v>
      </c>
      <c r="H56" s="18">
        <v>42570000</v>
      </c>
      <c r="I56" s="18"/>
      <c r="J56" s="18"/>
      <c r="K56" s="18"/>
      <c r="L56" s="18">
        <v>814742806850</v>
      </c>
    </row>
    <row r="57" spans="1:12">
      <c r="A57" s="3" t="s">
        <v>14</v>
      </c>
      <c r="B57" s="2" t="s">
        <v>15</v>
      </c>
      <c r="C57" s="18">
        <v>11087923860</v>
      </c>
      <c r="D57" s="18">
        <v>73716344</v>
      </c>
      <c r="E57" s="18">
        <v>163712639</v>
      </c>
      <c r="F57" s="18">
        <v>2119750</v>
      </c>
      <c r="G57" s="18">
        <v>1440000</v>
      </c>
      <c r="H57" s="18">
        <v>7584000</v>
      </c>
      <c r="I57" s="18"/>
      <c r="J57" s="18">
        <v>2197500</v>
      </c>
      <c r="K57" s="18">
        <v>115093000</v>
      </c>
      <c r="L57" s="18">
        <v>11453787093</v>
      </c>
    </row>
    <row r="58" spans="1:12">
      <c r="A58" s="3" t="s">
        <v>148</v>
      </c>
      <c r="B58" s="2" t="s">
        <v>149</v>
      </c>
      <c r="C58" s="18">
        <v>43699914698</v>
      </c>
      <c r="D58" s="18">
        <v>796811871</v>
      </c>
      <c r="E58" s="18">
        <v>1082636332</v>
      </c>
      <c r="F58" s="18">
        <v>148343250</v>
      </c>
      <c r="G58" s="18">
        <v>88648000</v>
      </c>
      <c r="H58" s="18">
        <v>26221270</v>
      </c>
      <c r="I58" s="18"/>
      <c r="J58" s="18">
        <v>2125804142</v>
      </c>
      <c r="K58" s="18"/>
      <c r="L58" s="18">
        <v>47968379563</v>
      </c>
    </row>
    <row r="59" spans="1:12">
      <c r="A59" s="3" t="s">
        <v>16</v>
      </c>
      <c r="B59" s="2" t="s">
        <v>17</v>
      </c>
      <c r="C59" s="18">
        <v>435185782380</v>
      </c>
      <c r="D59" s="18">
        <v>240065825</v>
      </c>
      <c r="E59" s="18">
        <v>36064000</v>
      </c>
      <c r="F59" s="18"/>
      <c r="G59" s="18">
        <v>0</v>
      </c>
      <c r="H59" s="18">
        <v>342762468</v>
      </c>
      <c r="I59" s="18"/>
      <c r="J59" s="18"/>
      <c r="K59" s="18"/>
      <c r="L59" s="18">
        <v>435804674673</v>
      </c>
    </row>
    <row r="60" spans="1:12">
      <c r="A60" s="3" t="s">
        <v>18</v>
      </c>
      <c r="B60" s="2" t="s">
        <v>19</v>
      </c>
      <c r="C60" s="18">
        <v>24793055172</v>
      </c>
      <c r="D60" s="18">
        <v>74394250</v>
      </c>
      <c r="E60" s="18">
        <v>59978492</v>
      </c>
      <c r="F60" s="18">
        <v>13548500</v>
      </c>
      <c r="G60" s="18">
        <v>19780000</v>
      </c>
      <c r="H60" s="18">
        <v>905000</v>
      </c>
      <c r="I60" s="18"/>
      <c r="J60" s="18"/>
      <c r="K60" s="18"/>
      <c r="L60" s="18">
        <v>24961661414</v>
      </c>
    </row>
    <row r="61" spans="1:12">
      <c r="A61" s="3" t="s">
        <v>20</v>
      </c>
      <c r="B61" s="2" t="s">
        <v>21</v>
      </c>
      <c r="C61" s="18">
        <v>136117960760</v>
      </c>
      <c r="D61" s="18">
        <v>34923646</v>
      </c>
      <c r="E61" s="18">
        <v>115856972</v>
      </c>
      <c r="F61" s="18">
        <v>254500</v>
      </c>
      <c r="G61" s="18">
        <v>48000000</v>
      </c>
      <c r="H61" s="18">
        <v>415952000</v>
      </c>
      <c r="I61" s="18"/>
      <c r="J61" s="18"/>
      <c r="K61" s="18"/>
      <c r="L61" s="18">
        <v>136732947878</v>
      </c>
    </row>
    <row r="62" spans="1:12">
      <c r="A62" s="3" t="s">
        <v>22</v>
      </c>
      <c r="B62" s="2" t="s">
        <v>23</v>
      </c>
      <c r="C62" s="18">
        <v>2594730976</v>
      </c>
      <c r="D62" s="18">
        <v>25000</v>
      </c>
      <c r="E62" s="18"/>
      <c r="F62" s="18">
        <v>800000</v>
      </c>
      <c r="G62" s="18">
        <v>0</v>
      </c>
      <c r="H62" s="18">
        <v>1675600000</v>
      </c>
      <c r="I62" s="18"/>
      <c r="J62" s="18"/>
      <c r="K62" s="18"/>
      <c r="L62" s="18">
        <v>4271155976</v>
      </c>
    </row>
    <row r="63" spans="1:12">
      <c r="A63" s="3" t="s">
        <v>24</v>
      </c>
      <c r="B63" s="2" t="s">
        <v>25</v>
      </c>
      <c r="C63" s="18">
        <v>2212704230</v>
      </c>
      <c r="D63" s="18">
        <v>72542583</v>
      </c>
      <c r="E63" s="18">
        <v>23923280</v>
      </c>
      <c r="F63" s="18">
        <v>470000</v>
      </c>
      <c r="G63" s="18">
        <v>0</v>
      </c>
      <c r="H63" s="18">
        <v>1059856000</v>
      </c>
      <c r="I63" s="18"/>
      <c r="J63" s="18"/>
      <c r="K63" s="18"/>
      <c r="L63" s="18">
        <v>3369496093</v>
      </c>
    </row>
    <row r="64" spans="1:12">
      <c r="A64" s="3" t="s">
        <v>26</v>
      </c>
      <c r="B64" s="2" t="s">
        <v>27</v>
      </c>
      <c r="C64" s="18">
        <v>7338463433</v>
      </c>
      <c r="D64" s="18">
        <v>26261482</v>
      </c>
      <c r="E64" s="18">
        <v>5526000</v>
      </c>
      <c r="F64" s="18">
        <v>122000</v>
      </c>
      <c r="G64" s="18">
        <v>0</v>
      </c>
      <c r="H64" s="18">
        <v>75000</v>
      </c>
      <c r="I64" s="18"/>
      <c r="J64" s="18">
        <v>10603522</v>
      </c>
      <c r="K64" s="18"/>
      <c r="L64" s="18">
        <v>7381051437</v>
      </c>
    </row>
    <row r="65" spans="1:12">
      <c r="A65" s="3" t="s">
        <v>28</v>
      </c>
      <c r="B65" s="2" t="s">
        <v>29</v>
      </c>
      <c r="C65" s="18">
        <v>4005823690</v>
      </c>
      <c r="D65" s="18">
        <v>9011906</v>
      </c>
      <c r="E65" s="18">
        <v>8393200</v>
      </c>
      <c r="F65" s="18"/>
      <c r="G65" s="18">
        <v>0</v>
      </c>
      <c r="H65" s="18"/>
      <c r="I65" s="18"/>
      <c r="J65" s="18"/>
      <c r="K65" s="18"/>
      <c r="L65" s="18">
        <v>4023228796</v>
      </c>
    </row>
    <row r="66" spans="1:12">
      <c r="A66" s="3" t="s">
        <v>171</v>
      </c>
      <c r="B66" s="3" t="s">
        <v>196</v>
      </c>
      <c r="C66" s="18">
        <v>11227235950</v>
      </c>
      <c r="D66" s="18">
        <v>48516220</v>
      </c>
      <c r="E66" s="18">
        <v>166429681</v>
      </c>
      <c r="F66" s="18">
        <v>48840500</v>
      </c>
      <c r="G66" s="18">
        <v>0</v>
      </c>
      <c r="H66" s="18">
        <v>37010741339</v>
      </c>
      <c r="I66" s="18"/>
      <c r="J66" s="18"/>
      <c r="K66" s="18"/>
      <c r="L66" s="18">
        <v>48501763690</v>
      </c>
    </row>
    <row r="67" spans="1:12">
      <c r="A67" s="3" t="s">
        <v>30</v>
      </c>
      <c r="B67" s="2" t="s">
        <v>31</v>
      </c>
      <c r="C67" s="18">
        <v>13217867915.5</v>
      </c>
      <c r="D67" s="18">
        <v>27861032</v>
      </c>
      <c r="E67" s="18">
        <v>32763759</v>
      </c>
      <c r="F67" s="18">
        <v>309750</v>
      </c>
      <c r="G67" s="18">
        <v>0</v>
      </c>
      <c r="H67" s="18">
        <v>8074000</v>
      </c>
      <c r="I67" s="18"/>
      <c r="J67" s="18"/>
      <c r="K67" s="18"/>
      <c r="L67" s="18">
        <v>13286876456.5</v>
      </c>
    </row>
    <row r="68" spans="1:12">
      <c r="A68" s="3" t="s">
        <v>32</v>
      </c>
      <c r="B68" s="2" t="s">
        <v>33</v>
      </c>
      <c r="C68" s="18">
        <v>14607045998.423</v>
      </c>
      <c r="D68" s="18">
        <v>81859158</v>
      </c>
      <c r="E68" s="18">
        <v>144782926</v>
      </c>
      <c r="F68" s="18">
        <v>73288900</v>
      </c>
      <c r="G68" s="18">
        <v>1200000</v>
      </c>
      <c r="H68" s="18"/>
      <c r="I68" s="18"/>
      <c r="J68" s="18"/>
      <c r="K68" s="18"/>
      <c r="L68" s="18">
        <v>14908176982.423</v>
      </c>
    </row>
    <row r="69" spans="1:12">
      <c r="A69" s="3" t="s">
        <v>34</v>
      </c>
      <c r="B69" s="2" t="s">
        <v>35</v>
      </c>
      <c r="C69" s="18">
        <v>2599739894.1020002</v>
      </c>
      <c r="D69" s="18">
        <v>5863329.2000000002</v>
      </c>
      <c r="E69" s="18">
        <v>599650</v>
      </c>
      <c r="F69" s="18">
        <v>945000</v>
      </c>
      <c r="G69" s="18">
        <v>0</v>
      </c>
      <c r="H69" s="18"/>
      <c r="I69" s="18"/>
      <c r="J69" s="18"/>
      <c r="K69" s="18"/>
      <c r="L69" s="18">
        <v>2607147873.302</v>
      </c>
    </row>
    <row r="70" spans="1:12">
      <c r="A70" s="3" t="s">
        <v>36</v>
      </c>
      <c r="B70" s="2" t="s">
        <v>37</v>
      </c>
      <c r="C70" s="18">
        <v>2983830217.947</v>
      </c>
      <c r="D70" s="18">
        <v>13993350</v>
      </c>
      <c r="E70" s="18">
        <v>10232148</v>
      </c>
      <c r="F70" s="18">
        <v>253000</v>
      </c>
      <c r="G70" s="18">
        <v>0</v>
      </c>
      <c r="H70" s="18">
        <v>100000</v>
      </c>
      <c r="I70" s="18"/>
      <c r="J70" s="18"/>
      <c r="K70" s="18"/>
      <c r="L70" s="18">
        <v>3008408715.947</v>
      </c>
    </row>
    <row r="71" spans="1:12">
      <c r="A71" s="3" t="s">
        <v>38</v>
      </c>
      <c r="B71" s="2" t="s">
        <v>39</v>
      </c>
      <c r="C71" s="18">
        <v>2333929830</v>
      </c>
      <c r="D71" s="18">
        <v>82057325</v>
      </c>
      <c r="E71" s="18">
        <v>12253475</v>
      </c>
      <c r="F71" s="18">
        <v>1600000</v>
      </c>
      <c r="G71" s="18">
        <v>0</v>
      </c>
      <c r="H71" s="18">
        <v>16821869000</v>
      </c>
      <c r="I71" s="18"/>
      <c r="J71" s="18"/>
      <c r="K71" s="18"/>
      <c r="L71" s="18">
        <v>19251709630</v>
      </c>
    </row>
    <row r="72" spans="1:12">
      <c r="A72" s="3" t="s">
        <v>40</v>
      </c>
      <c r="B72" s="2" t="s">
        <v>41</v>
      </c>
      <c r="C72" s="18">
        <v>170038353724.75</v>
      </c>
      <c r="D72" s="18">
        <v>380623177</v>
      </c>
      <c r="E72" s="18">
        <v>312179948</v>
      </c>
      <c r="F72" s="18">
        <v>61562790</v>
      </c>
      <c r="G72" s="18">
        <v>5584500</v>
      </c>
      <c r="H72" s="18">
        <v>7075000</v>
      </c>
      <c r="I72" s="18"/>
      <c r="J72" s="18"/>
      <c r="K72" s="18"/>
      <c r="L72" s="18">
        <v>170805379139.75</v>
      </c>
    </row>
    <row r="73" spans="1:12">
      <c r="A73" s="3" t="s">
        <v>42</v>
      </c>
      <c r="B73" s="2" t="s">
        <v>43</v>
      </c>
      <c r="C73" s="18">
        <v>1737682288</v>
      </c>
      <c r="D73" s="18">
        <v>1377538</v>
      </c>
      <c r="E73" s="18"/>
      <c r="F73" s="18"/>
      <c r="G73" s="18">
        <v>0</v>
      </c>
      <c r="H73" s="18">
        <v>17571649000</v>
      </c>
      <c r="I73" s="18"/>
      <c r="J73" s="18"/>
      <c r="K73" s="18"/>
      <c r="L73" s="18">
        <v>19310708826</v>
      </c>
    </row>
    <row r="74" spans="1:12">
      <c r="A74" s="3" t="s">
        <v>44</v>
      </c>
      <c r="B74" s="2" t="s">
        <v>45</v>
      </c>
      <c r="C74" s="18">
        <v>880499648</v>
      </c>
      <c r="D74" s="18">
        <v>63437999</v>
      </c>
      <c r="E74" s="18">
        <v>13960500</v>
      </c>
      <c r="F74" s="18"/>
      <c r="G74" s="18">
        <v>0</v>
      </c>
      <c r="H74" s="18"/>
      <c r="I74" s="18"/>
      <c r="J74" s="18"/>
      <c r="K74" s="18"/>
      <c r="L74" s="18">
        <v>957898147</v>
      </c>
    </row>
    <row r="75" spans="1:12">
      <c r="A75" s="3" t="s">
        <v>46</v>
      </c>
      <c r="B75" s="2" t="s">
        <v>47</v>
      </c>
      <c r="C75" s="18">
        <v>778854459</v>
      </c>
      <c r="D75" s="18">
        <v>62000</v>
      </c>
      <c r="E75" s="18">
        <v>1318000</v>
      </c>
      <c r="F75" s="18"/>
      <c r="G75" s="18">
        <v>0</v>
      </c>
      <c r="H75" s="18">
        <v>200000</v>
      </c>
      <c r="I75" s="18"/>
      <c r="J75" s="18"/>
      <c r="K75" s="18">
        <v>164329420</v>
      </c>
      <c r="L75" s="18">
        <v>944763879</v>
      </c>
    </row>
    <row r="76" spans="1:12">
      <c r="A76" s="3" t="s">
        <v>48</v>
      </c>
      <c r="B76" s="2" t="s">
        <v>49</v>
      </c>
      <c r="C76" s="18">
        <v>25208011367.099998</v>
      </c>
      <c r="D76" s="18">
        <v>77908993</v>
      </c>
      <c r="E76" s="18">
        <v>54827918</v>
      </c>
      <c r="F76" s="18">
        <v>7554000</v>
      </c>
      <c r="G76" s="18">
        <v>2217500</v>
      </c>
      <c r="H76" s="18">
        <v>35935000</v>
      </c>
      <c r="I76" s="18"/>
      <c r="J76" s="18">
        <v>350985745</v>
      </c>
      <c r="K76" s="18"/>
      <c r="L76" s="18">
        <v>25737440523.099998</v>
      </c>
    </row>
    <row r="77" spans="1:12">
      <c r="A77" s="3" t="s">
        <v>172</v>
      </c>
      <c r="B77" s="2" t="s">
        <v>50</v>
      </c>
      <c r="C77" s="18">
        <v>27282230608</v>
      </c>
      <c r="D77" s="18">
        <v>1439770850</v>
      </c>
      <c r="E77" s="18">
        <v>34667190</v>
      </c>
      <c r="F77" s="18">
        <v>2665500</v>
      </c>
      <c r="G77" s="18">
        <v>10972000</v>
      </c>
      <c r="H77" s="18"/>
      <c r="I77" s="18"/>
      <c r="J77" s="18"/>
      <c r="K77" s="18">
        <v>1986345664</v>
      </c>
      <c r="L77" s="18">
        <v>30756651812</v>
      </c>
    </row>
    <row r="78" spans="1:12">
      <c r="A78" s="3" t="s">
        <v>173</v>
      </c>
      <c r="B78" s="2" t="s">
        <v>180</v>
      </c>
      <c r="C78" s="18">
        <v>64778091665</v>
      </c>
      <c r="D78" s="18">
        <v>298996445</v>
      </c>
      <c r="E78" s="18">
        <v>367604140</v>
      </c>
      <c r="F78" s="18">
        <v>58245800</v>
      </c>
      <c r="G78" s="18">
        <v>8115000</v>
      </c>
      <c r="H78" s="18">
        <v>8235190</v>
      </c>
      <c r="I78" s="18"/>
      <c r="J78" s="18"/>
      <c r="K78" s="18"/>
      <c r="L78" s="18">
        <v>65519288240</v>
      </c>
    </row>
    <row r="79" spans="1:12">
      <c r="A79" s="6" t="s">
        <v>154</v>
      </c>
      <c r="B79" s="2" t="s">
        <v>160</v>
      </c>
      <c r="C79" s="18">
        <v>201035805185</v>
      </c>
      <c r="D79" s="18">
        <v>510985673</v>
      </c>
      <c r="E79" s="18">
        <v>2805243192</v>
      </c>
      <c r="F79" s="18">
        <v>104981500</v>
      </c>
      <c r="G79" s="18">
        <v>11167500</v>
      </c>
      <c r="H79" s="18">
        <v>123540000</v>
      </c>
      <c r="I79" s="18"/>
      <c r="J79" s="18"/>
      <c r="K79" s="18"/>
      <c r="L79" s="18">
        <v>204591723050</v>
      </c>
    </row>
    <row r="80" spans="1:12">
      <c r="A80" s="6" t="s">
        <v>174</v>
      </c>
      <c r="B80" s="2" t="s">
        <v>181</v>
      </c>
      <c r="C80" s="18">
        <v>65436482275</v>
      </c>
      <c r="D80" s="18">
        <v>220348390</v>
      </c>
      <c r="E80" s="18">
        <v>51421934</v>
      </c>
      <c r="F80" s="18">
        <v>3754500</v>
      </c>
      <c r="G80" s="18">
        <v>0</v>
      </c>
      <c r="H80" s="18"/>
      <c r="I80" s="18"/>
      <c r="J80" s="18"/>
      <c r="K80" s="18"/>
      <c r="L80" s="18">
        <v>65712007099</v>
      </c>
    </row>
    <row r="81" spans="1:12">
      <c r="A81" s="6" t="s">
        <v>155</v>
      </c>
      <c r="B81" s="2" t="s">
        <v>161</v>
      </c>
      <c r="C81" s="18">
        <v>54948146828</v>
      </c>
      <c r="D81" s="18">
        <v>70678750</v>
      </c>
      <c r="E81" s="18">
        <v>211251333</v>
      </c>
      <c r="F81" s="18">
        <v>31640350</v>
      </c>
      <c r="G81" s="18">
        <v>8911500</v>
      </c>
      <c r="H81" s="18"/>
      <c r="I81" s="18"/>
      <c r="J81" s="18"/>
      <c r="K81" s="18"/>
      <c r="L81" s="18">
        <v>55270628761</v>
      </c>
    </row>
    <row r="82" spans="1:12">
      <c r="A82" s="6" t="s">
        <v>214</v>
      </c>
      <c r="B82" s="2" t="s">
        <v>162</v>
      </c>
      <c r="C82" s="18">
        <v>63189005506</v>
      </c>
      <c r="D82" s="18">
        <v>51782414</v>
      </c>
      <c r="E82" s="18">
        <v>524506617</v>
      </c>
      <c r="F82" s="18">
        <v>5760750</v>
      </c>
      <c r="G82" s="18">
        <v>9065000</v>
      </c>
      <c r="H82" s="18">
        <v>575000</v>
      </c>
      <c r="I82" s="18"/>
      <c r="J82" s="18"/>
      <c r="K82" s="18"/>
      <c r="L82" s="18">
        <v>63780695287</v>
      </c>
    </row>
    <row r="83" spans="1:12">
      <c r="A83" s="6" t="s">
        <v>169</v>
      </c>
      <c r="B83" s="2" t="s">
        <v>170</v>
      </c>
      <c r="C83" s="18">
        <v>28142895833</v>
      </c>
      <c r="D83" s="18">
        <v>138623000</v>
      </c>
      <c r="E83" s="18">
        <v>197797020</v>
      </c>
      <c r="F83" s="18">
        <v>8528000</v>
      </c>
      <c r="G83" s="18">
        <v>12590000</v>
      </c>
      <c r="H83" s="18"/>
      <c r="I83" s="18"/>
      <c r="J83" s="18"/>
      <c r="K83" s="18"/>
      <c r="L83" s="18">
        <v>28500433853</v>
      </c>
    </row>
    <row r="84" spans="1:12">
      <c r="A84" s="6" t="s">
        <v>156</v>
      </c>
      <c r="B84" s="2" t="s">
        <v>163</v>
      </c>
      <c r="C84" s="18">
        <v>39344198902</v>
      </c>
      <c r="D84" s="18">
        <v>45266320</v>
      </c>
      <c r="E84" s="18">
        <v>129580747</v>
      </c>
      <c r="F84" s="18">
        <v>17916000</v>
      </c>
      <c r="G84" s="18">
        <v>1780000</v>
      </c>
      <c r="H84" s="18">
        <v>2600000</v>
      </c>
      <c r="I84" s="18"/>
      <c r="J84" s="18"/>
      <c r="K84" s="18"/>
      <c r="L84" s="18">
        <v>39541341969</v>
      </c>
    </row>
    <row r="85" spans="1:12">
      <c r="A85" s="6" t="s">
        <v>175</v>
      </c>
      <c r="B85" s="2" t="s">
        <v>182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1:12">
      <c r="A86" s="6" t="s">
        <v>157</v>
      </c>
      <c r="B86" s="2" t="s">
        <v>164</v>
      </c>
      <c r="C86" s="18">
        <v>43738634189</v>
      </c>
      <c r="D86" s="18">
        <v>168523630</v>
      </c>
      <c r="E86" s="18">
        <v>72007692</v>
      </c>
      <c r="F86" s="18">
        <v>13545500</v>
      </c>
      <c r="G86" s="18">
        <v>5729500</v>
      </c>
      <c r="H86" s="18">
        <v>200000</v>
      </c>
      <c r="I86" s="18"/>
      <c r="J86" s="18">
        <v>330000</v>
      </c>
      <c r="K86" s="18"/>
      <c r="L86" s="18">
        <v>43998970511</v>
      </c>
    </row>
    <row r="87" spans="1:12">
      <c r="A87" s="6" t="s">
        <v>158</v>
      </c>
      <c r="B87" s="2" t="s">
        <v>165</v>
      </c>
      <c r="C87" s="18">
        <v>42447629101</v>
      </c>
      <c r="D87" s="18">
        <v>279129659</v>
      </c>
      <c r="E87" s="18">
        <v>790221431</v>
      </c>
      <c r="F87" s="18">
        <v>48153900</v>
      </c>
      <c r="G87" s="18">
        <v>0</v>
      </c>
      <c r="H87" s="18">
        <v>3750000</v>
      </c>
      <c r="I87" s="18"/>
      <c r="J87" s="18"/>
      <c r="K87" s="18"/>
      <c r="L87" s="18">
        <v>43568884091</v>
      </c>
    </row>
    <row r="88" spans="1:12">
      <c r="A88" s="6" t="s">
        <v>159</v>
      </c>
      <c r="B88" s="2" t="s">
        <v>166</v>
      </c>
      <c r="C88" s="18">
        <v>19418666777</v>
      </c>
      <c r="D88" s="18">
        <v>88358855</v>
      </c>
      <c r="E88" s="18">
        <v>91743141</v>
      </c>
      <c r="F88" s="18">
        <v>3479500</v>
      </c>
      <c r="G88" s="18">
        <v>3097000</v>
      </c>
      <c r="H88" s="18">
        <v>16975667</v>
      </c>
      <c r="I88" s="18"/>
      <c r="J88" s="18"/>
      <c r="K88" s="18"/>
      <c r="L88" s="18">
        <v>19622320940</v>
      </c>
    </row>
    <row r="89" spans="1:12" ht="15.75" customHeight="1">
      <c r="A89" s="6" t="s">
        <v>167</v>
      </c>
      <c r="B89" s="2" t="s">
        <v>168</v>
      </c>
      <c r="C89" s="25">
        <v>37575745583</v>
      </c>
      <c r="D89" s="25">
        <v>100827543</v>
      </c>
      <c r="E89" s="25">
        <v>144866569</v>
      </c>
      <c r="F89" s="25">
        <v>128000</v>
      </c>
      <c r="G89" s="25">
        <v>1350000</v>
      </c>
      <c r="H89" s="25">
        <v>12550000</v>
      </c>
      <c r="I89" s="25"/>
      <c r="J89" s="25"/>
      <c r="K89" s="25"/>
      <c r="L89" s="25">
        <v>37835467695</v>
      </c>
    </row>
    <row r="90" spans="1:12" ht="15.75" customHeight="1">
      <c r="A90" s="6" t="s">
        <v>215</v>
      </c>
      <c r="B90" s="2" t="s">
        <v>216</v>
      </c>
      <c r="C90" s="25">
        <v>276813350</v>
      </c>
      <c r="D90" s="25">
        <v>7221150</v>
      </c>
      <c r="E90" s="25">
        <v>8260682</v>
      </c>
      <c r="F90" s="25">
        <v>2910000</v>
      </c>
      <c r="G90" s="25">
        <v>19971000</v>
      </c>
      <c r="H90" s="25"/>
      <c r="I90" s="25"/>
      <c r="J90" s="25"/>
      <c r="K90" s="25"/>
      <c r="L90" s="25">
        <v>315176182</v>
      </c>
    </row>
    <row r="91" spans="1:12">
      <c r="A91" s="3" t="s">
        <v>51</v>
      </c>
      <c r="B91" s="2" t="s">
        <v>52</v>
      </c>
      <c r="C91" s="19">
        <f t="shared" ref="C91:H91" si="1">SUM(C51:C90)</f>
        <v>2649763936124.9224</v>
      </c>
      <c r="D91" s="19">
        <f t="shared" si="1"/>
        <v>8062780551.1999998</v>
      </c>
      <c r="E91" s="19">
        <f t="shared" si="1"/>
        <v>20378450108</v>
      </c>
      <c r="F91" s="19">
        <f t="shared" si="1"/>
        <v>2997971663</v>
      </c>
      <c r="G91" s="19">
        <f t="shared" si="1"/>
        <v>416152500</v>
      </c>
      <c r="H91" s="19">
        <f t="shared" si="1"/>
        <v>699135749762.93994</v>
      </c>
      <c r="I91" s="19"/>
      <c r="J91" s="19">
        <f>SUM(J51:J90)</f>
        <v>2489920909</v>
      </c>
      <c r="K91" s="19">
        <f>SUM(K51:K90)</f>
        <v>772175185924.90405</v>
      </c>
      <c r="L91" s="19">
        <f>SUM(L51:L90)</f>
        <v>4155420147543.9614</v>
      </c>
    </row>
    <row r="94" spans="1:12">
      <c r="A94" s="56" t="s">
        <v>137</v>
      </c>
      <c r="B94" s="57"/>
      <c r="C94" s="57"/>
      <c r="D94" s="57"/>
      <c r="E94" s="57"/>
      <c r="F94" s="57"/>
      <c r="G94" s="57"/>
      <c r="H94" s="58"/>
    </row>
    <row r="95" spans="1:12">
      <c r="A95" s="51" t="s">
        <v>70</v>
      </c>
      <c r="B95" s="51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>
      <c r="A96" s="52"/>
      <c r="B96" s="52"/>
      <c r="C96" s="23" t="s">
        <v>105</v>
      </c>
      <c r="D96" s="22" t="s">
        <v>107</v>
      </c>
      <c r="E96" s="23" t="s">
        <v>109</v>
      </c>
      <c r="F96" s="23" t="s">
        <v>111</v>
      </c>
      <c r="G96" s="22" t="s">
        <v>113</v>
      </c>
      <c r="H96" s="22" t="s">
        <v>120</v>
      </c>
    </row>
    <row r="97" spans="1:8">
      <c r="A97" s="3" t="s">
        <v>2</v>
      </c>
      <c r="B97" s="3" t="s">
        <v>3</v>
      </c>
      <c r="C97" s="24"/>
      <c r="D97" s="24"/>
      <c r="E97" s="24"/>
      <c r="F97" s="24"/>
      <c r="G97" s="24"/>
      <c r="H97" s="24"/>
    </row>
    <row r="98" spans="1:8">
      <c r="A98" s="6" t="s">
        <v>4</v>
      </c>
      <c r="B98" s="2" t="s">
        <v>5</v>
      </c>
      <c r="C98" s="24"/>
      <c r="D98" s="24"/>
      <c r="E98" s="24"/>
      <c r="F98" s="24"/>
      <c r="G98" s="24"/>
      <c r="H98" s="24"/>
    </row>
    <row r="99" spans="1:8">
      <c r="A99" s="3" t="s">
        <v>6</v>
      </c>
      <c r="B99" s="3" t="s">
        <v>7</v>
      </c>
      <c r="C99" s="24">
        <v>34000</v>
      </c>
      <c r="D99" s="24"/>
      <c r="E99" s="24"/>
      <c r="F99" s="24">
        <v>19078427000</v>
      </c>
      <c r="G99" s="24"/>
      <c r="H99" s="24">
        <v>19078461000</v>
      </c>
    </row>
    <row r="100" spans="1:8">
      <c r="A100" s="3" t="s">
        <v>8</v>
      </c>
      <c r="B100" s="3" t="s">
        <v>9</v>
      </c>
      <c r="C100" s="24"/>
      <c r="D100" s="24"/>
      <c r="E100" s="24"/>
      <c r="F100" s="24"/>
      <c r="G100" s="24"/>
      <c r="H100" s="24"/>
    </row>
    <row r="101" spans="1:8">
      <c r="A101" s="3" t="s">
        <v>150</v>
      </c>
      <c r="B101" s="3" t="s">
        <v>11</v>
      </c>
      <c r="C101" s="24"/>
      <c r="D101" s="24"/>
      <c r="E101" s="24"/>
      <c r="F101" s="24">
        <v>95140700</v>
      </c>
      <c r="G101" s="24"/>
      <c r="H101" s="24">
        <v>95140700</v>
      </c>
    </row>
    <row r="102" spans="1:8">
      <c r="A102" s="3" t="s">
        <v>12</v>
      </c>
      <c r="B102" s="3" t="s">
        <v>13</v>
      </c>
      <c r="C102" s="24"/>
      <c r="D102" s="24"/>
      <c r="E102" s="24"/>
      <c r="F102" s="24"/>
      <c r="G102" s="24"/>
      <c r="H102" s="24"/>
    </row>
    <row r="103" spans="1:8">
      <c r="A103" s="3" t="s">
        <v>14</v>
      </c>
      <c r="B103" s="3" t="s">
        <v>15</v>
      </c>
      <c r="C103" s="24"/>
      <c r="D103" s="24"/>
      <c r="E103" s="24"/>
      <c r="F103" s="24"/>
      <c r="G103" s="24"/>
      <c r="H103" s="24"/>
    </row>
    <row r="104" spans="1:8">
      <c r="A104" s="3" t="s">
        <v>176</v>
      </c>
      <c r="B104" s="3" t="s">
        <v>151</v>
      </c>
      <c r="C104" s="24"/>
      <c r="D104" s="24"/>
      <c r="E104" s="24"/>
      <c r="F104" s="24">
        <v>6587515279</v>
      </c>
      <c r="G104" s="24"/>
      <c r="H104" s="24">
        <v>6587515279</v>
      </c>
    </row>
    <row r="105" spans="1:8">
      <c r="A105" s="3" t="s">
        <v>213</v>
      </c>
      <c r="B105" s="3" t="s">
        <v>17</v>
      </c>
      <c r="C105" s="24"/>
      <c r="D105" s="24"/>
      <c r="E105" s="24"/>
      <c r="F105" s="24"/>
      <c r="G105" s="24"/>
      <c r="H105" s="24"/>
    </row>
    <row r="106" spans="1:8">
      <c r="A106" s="3" t="s">
        <v>18</v>
      </c>
      <c r="B106" s="2" t="s">
        <v>19</v>
      </c>
      <c r="C106" s="24"/>
      <c r="D106" s="24"/>
      <c r="E106" s="24"/>
      <c r="F106" s="24"/>
      <c r="G106" s="24"/>
      <c r="H106" s="24"/>
    </row>
    <row r="107" spans="1:8">
      <c r="A107" s="3" t="s">
        <v>20</v>
      </c>
      <c r="B107" s="3" t="s">
        <v>21</v>
      </c>
      <c r="C107" s="24"/>
      <c r="D107" s="24"/>
      <c r="E107" s="24"/>
      <c r="F107" s="24"/>
      <c r="G107" s="24">
        <v>5000</v>
      </c>
      <c r="H107" s="24">
        <v>5000</v>
      </c>
    </row>
    <row r="108" spans="1:8">
      <c r="A108" s="3" t="s">
        <v>22</v>
      </c>
      <c r="B108" s="3" t="s">
        <v>23</v>
      </c>
      <c r="C108" s="24"/>
      <c r="D108" s="24"/>
      <c r="E108" s="24"/>
      <c r="F108" s="24">
        <v>5201060343</v>
      </c>
      <c r="G108" s="24"/>
      <c r="H108" s="24">
        <v>5201060343</v>
      </c>
    </row>
    <row r="109" spans="1:8">
      <c r="A109" s="3" t="s">
        <v>24</v>
      </c>
      <c r="B109" s="3" t="s">
        <v>25</v>
      </c>
      <c r="C109" s="24"/>
      <c r="D109" s="24"/>
      <c r="E109" s="24"/>
      <c r="F109" s="24">
        <v>1000</v>
      </c>
      <c r="G109" s="24"/>
      <c r="H109" s="24">
        <v>1000</v>
      </c>
    </row>
    <row r="110" spans="1:8">
      <c r="A110" s="3" t="s">
        <v>209</v>
      </c>
      <c r="B110" s="3" t="s">
        <v>27</v>
      </c>
      <c r="C110" s="24"/>
      <c r="D110" s="24"/>
      <c r="E110" s="24"/>
      <c r="F110" s="24"/>
      <c r="G110" s="24"/>
      <c r="H110" s="24"/>
    </row>
    <row r="111" spans="1:8">
      <c r="A111" s="3" t="s">
        <v>28</v>
      </c>
      <c r="B111" s="2" t="s">
        <v>29</v>
      </c>
      <c r="C111" s="24"/>
      <c r="D111" s="24"/>
      <c r="E111" s="24">
        <v>21000</v>
      </c>
      <c r="F111" s="24"/>
      <c r="G111" s="24"/>
      <c r="H111" s="24">
        <v>21000</v>
      </c>
    </row>
    <row r="112" spans="1:8">
      <c r="A112" s="3" t="s">
        <v>171</v>
      </c>
      <c r="B112" s="3" t="s">
        <v>196</v>
      </c>
      <c r="C112" s="24"/>
      <c r="D112" s="24"/>
      <c r="E112" s="24">
        <v>1469536223</v>
      </c>
      <c r="F112" s="24">
        <v>12613425268</v>
      </c>
      <c r="G112" s="24"/>
      <c r="H112" s="24">
        <v>14082961491</v>
      </c>
    </row>
    <row r="113" spans="1:8">
      <c r="A113" s="3" t="s">
        <v>30</v>
      </c>
      <c r="B113" s="3" t="s">
        <v>31</v>
      </c>
      <c r="C113" s="24">
        <v>7533922</v>
      </c>
      <c r="D113" s="24"/>
      <c r="E113" s="24"/>
      <c r="F113" s="24"/>
      <c r="G113" s="24"/>
      <c r="H113" s="24">
        <v>7533922</v>
      </c>
    </row>
    <row r="114" spans="1:8">
      <c r="A114" s="3" t="s">
        <v>32</v>
      </c>
      <c r="B114" s="3" t="s">
        <v>33</v>
      </c>
      <c r="C114" s="24">
        <v>8831850</v>
      </c>
      <c r="D114" s="24"/>
      <c r="E114" s="24"/>
      <c r="F114" s="24"/>
      <c r="G114" s="24"/>
      <c r="H114" s="24">
        <v>8831850</v>
      </c>
    </row>
    <row r="115" spans="1:8">
      <c r="A115" s="3" t="s">
        <v>34</v>
      </c>
      <c r="B115" s="3" t="s">
        <v>35</v>
      </c>
      <c r="C115" s="24"/>
      <c r="D115" s="24">
        <v>18767311151.52</v>
      </c>
      <c r="E115" s="24"/>
      <c r="F115" s="24"/>
      <c r="G115" s="24"/>
      <c r="H115" s="24">
        <v>18767311151.52</v>
      </c>
    </row>
    <row r="116" spans="1:8">
      <c r="A116" s="3" t="s">
        <v>179</v>
      </c>
      <c r="B116" s="3" t="s">
        <v>37</v>
      </c>
      <c r="C116" s="24"/>
      <c r="D116" s="24"/>
      <c r="E116" s="24"/>
      <c r="F116" s="24">
        <v>11443000</v>
      </c>
      <c r="G116" s="24"/>
      <c r="H116" s="24">
        <v>11443000</v>
      </c>
    </row>
    <row r="117" spans="1:8">
      <c r="A117" s="3" t="s">
        <v>38</v>
      </c>
      <c r="B117" s="3" t="s">
        <v>39</v>
      </c>
      <c r="C117" s="24"/>
      <c r="D117" s="24">
        <v>303935597</v>
      </c>
      <c r="E117" s="24"/>
      <c r="F117" s="24"/>
      <c r="G117" s="24"/>
      <c r="H117" s="24">
        <v>303935597</v>
      </c>
    </row>
    <row r="118" spans="1:8">
      <c r="A118" s="3" t="s">
        <v>40</v>
      </c>
      <c r="B118" s="3" t="s">
        <v>41</v>
      </c>
      <c r="C118" s="24"/>
      <c r="D118" s="24"/>
      <c r="E118" s="24"/>
      <c r="F118" s="24"/>
      <c r="G118" s="24">
        <v>3000</v>
      </c>
      <c r="H118" s="24">
        <v>3000</v>
      </c>
    </row>
    <row r="119" spans="1:8">
      <c r="A119" s="3" t="s">
        <v>42</v>
      </c>
      <c r="B119" s="3" t="s">
        <v>43</v>
      </c>
      <c r="C119" s="24"/>
      <c r="D119" s="24">
        <v>3103465159.5999999</v>
      </c>
      <c r="E119" s="24"/>
      <c r="F119" s="24">
        <v>26000</v>
      </c>
      <c r="G119" s="24"/>
      <c r="H119" s="24">
        <v>3103491159.5999999</v>
      </c>
    </row>
    <row r="120" spans="1:8">
      <c r="A120" s="3" t="s">
        <v>44</v>
      </c>
      <c r="B120" s="3" t="s">
        <v>45</v>
      </c>
      <c r="C120" s="24"/>
      <c r="D120" s="24"/>
      <c r="E120" s="24"/>
      <c r="F120" s="24"/>
      <c r="G120" s="24"/>
      <c r="H120" s="24"/>
    </row>
    <row r="121" spans="1:8">
      <c r="A121" s="3" t="s">
        <v>46</v>
      </c>
      <c r="B121" s="2" t="s">
        <v>47</v>
      </c>
      <c r="C121" s="24"/>
      <c r="D121" s="24"/>
      <c r="E121" s="24"/>
      <c r="F121" s="24"/>
      <c r="G121" s="24"/>
      <c r="H121" s="24"/>
    </row>
    <row r="122" spans="1:8">
      <c r="A122" s="3" t="s">
        <v>48</v>
      </c>
      <c r="B122" s="3" t="s">
        <v>49</v>
      </c>
      <c r="C122" s="24"/>
      <c r="D122" s="24">
        <v>2400000000</v>
      </c>
      <c r="E122" s="24">
        <v>405539611</v>
      </c>
      <c r="F122" s="24">
        <v>3411458250</v>
      </c>
      <c r="G122" s="24">
        <v>1110950100</v>
      </c>
      <c r="H122" s="24">
        <v>7327947961</v>
      </c>
    </row>
    <row r="123" spans="1:8">
      <c r="A123" s="3" t="s">
        <v>172</v>
      </c>
      <c r="B123" s="3" t="s">
        <v>50</v>
      </c>
      <c r="C123" s="24"/>
      <c r="D123" s="24"/>
      <c r="E123" s="24"/>
      <c r="F123" s="24"/>
      <c r="G123" s="24"/>
      <c r="H123" s="24"/>
    </row>
    <row r="124" spans="1:8">
      <c r="A124" s="3" t="s">
        <v>173</v>
      </c>
      <c r="B124" s="2" t="s">
        <v>180</v>
      </c>
      <c r="C124" s="24"/>
      <c r="D124" s="24"/>
      <c r="E124" s="24"/>
      <c r="F124" s="24">
        <v>16194375</v>
      </c>
      <c r="G124" s="24"/>
      <c r="H124" s="24">
        <v>16194375</v>
      </c>
    </row>
    <row r="125" spans="1:8">
      <c r="A125" s="3" t="s">
        <v>154</v>
      </c>
      <c r="B125" s="2" t="s">
        <v>160</v>
      </c>
      <c r="C125" s="24"/>
      <c r="D125" s="24"/>
      <c r="E125" s="24">
        <v>4379746250</v>
      </c>
      <c r="F125" s="24">
        <v>11441764000</v>
      </c>
      <c r="G125" s="24"/>
      <c r="H125" s="24">
        <v>15821510250</v>
      </c>
    </row>
    <row r="126" spans="1:8">
      <c r="A126" s="3" t="s">
        <v>174</v>
      </c>
      <c r="B126" s="2" t="s">
        <v>181</v>
      </c>
      <c r="C126" s="24">
        <v>104293127</v>
      </c>
      <c r="D126" s="24">
        <v>14674132964</v>
      </c>
      <c r="E126" s="24">
        <v>10283701821</v>
      </c>
      <c r="F126" s="24">
        <v>1839779703</v>
      </c>
      <c r="G126" s="24">
        <v>5380500</v>
      </c>
      <c r="H126" s="24">
        <v>26907288115</v>
      </c>
    </row>
    <row r="127" spans="1:8">
      <c r="A127" s="3" t="s">
        <v>155</v>
      </c>
      <c r="B127" s="2" t="s">
        <v>210</v>
      </c>
      <c r="C127" s="24"/>
      <c r="D127" s="24"/>
      <c r="E127" s="24"/>
      <c r="F127" s="24"/>
      <c r="G127" s="24"/>
      <c r="H127" s="24"/>
    </row>
    <row r="128" spans="1:8">
      <c r="A128" s="3" t="s">
        <v>214</v>
      </c>
      <c r="B128" s="2" t="s">
        <v>162</v>
      </c>
      <c r="C128" s="24"/>
      <c r="D128" s="24"/>
      <c r="E128" s="24"/>
      <c r="F128" s="24"/>
      <c r="G128" s="24"/>
      <c r="H128" s="24"/>
    </row>
    <row r="129" spans="1:9">
      <c r="A129" s="3" t="s">
        <v>156</v>
      </c>
      <c r="B129" s="2" t="s">
        <v>163</v>
      </c>
      <c r="C129" s="24"/>
      <c r="D129" s="24"/>
      <c r="E129" s="24"/>
      <c r="F129" s="24"/>
      <c r="G129" s="24"/>
      <c r="H129" s="24"/>
    </row>
    <row r="130" spans="1:9">
      <c r="A130" s="3" t="s">
        <v>157</v>
      </c>
      <c r="B130" s="2" t="s">
        <v>164</v>
      </c>
      <c r="C130" s="24"/>
      <c r="D130" s="24"/>
      <c r="E130" s="24"/>
      <c r="F130" s="24">
        <v>814000</v>
      </c>
      <c r="G130" s="24"/>
      <c r="H130" s="24">
        <v>814000</v>
      </c>
    </row>
    <row r="131" spans="1:9">
      <c r="A131" s="3" t="s">
        <v>158</v>
      </c>
      <c r="B131" s="2" t="s">
        <v>165</v>
      </c>
      <c r="C131" s="24"/>
      <c r="D131" s="24"/>
      <c r="E131" s="24"/>
      <c r="F131" s="24"/>
      <c r="G131" s="24"/>
      <c r="H131" s="24"/>
    </row>
    <row r="132" spans="1:9">
      <c r="A132" s="3" t="s">
        <v>177</v>
      </c>
      <c r="B132" s="2" t="s">
        <v>166</v>
      </c>
      <c r="C132" s="24"/>
      <c r="D132" s="24"/>
      <c r="E132" s="24"/>
      <c r="F132" s="24"/>
      <c r="G132" s="24"/>
      <c r="H132" s="24"/>
    </row>
    <row r="133" spans="1:9">
      <c r="A133" s="3" t="s">
        <v>178</v>
      </c>
      <c r="B133" s="2" t="s">
        <v>168</v>
      </c>
      <c r="C133" s="24"/>
      <c r="D133" s="24"/>
      <c r="E133" s="24">
        <v>1687181763</v>
      </c>
      <c r="F133" s="24"/>
      <c r="G133" s="24"/>
      <c r="H133" s="24">
        <v>1687181763</v>
      </c>
    </row>
    <row r="134" spans="1:9">
      <c r="A134" s="3" t="s">
        <v>51</v>
      </c>
      <c r="B134" s="3" t="s">
        <v>52</v>
      </c>
      <c r="C134" s="24">
        <f t="shared" ref="C134:H134" si="2">SUM(C97:C133)</f>
        <v>120692899</v>
      </c>
      <c r="D134" s="24">
        <f t="shared" si="2"/>
        <v>39248844872.119995</v>
      </c>
      <c r="E134" s="24">
        <f t="shared" si="2"/>
        <v>18225726668</v>
      </c>
      <c r="F134" s="24">
        <f t="shared" si="2"/>
        <v>60297048918</v>
      </c>
      <c r="G134" s="24">
        <f t="shared" si="2"/>
        <v>1116338600</v>
      </c>
      <c r="H134" s="24">
        <f t="shared" si="2"/>
        <v>119008651957.12</v>
      </c>
    </row>
    <row r="135" spans="1:9">
      <c r="C135" s="14"/>
      <c r="D135" s="14"/>
      <c r="E135" s="14"/>
      <c r="F135" s="14"/>
      <c r="G135" s="14"/>
      <c r="H135" s="14"/>
      <c r="I135" s="10"/>
    </row>
    <row r="136" spans="1:9">
      <c r="C136" s="10"/>
      <c r="E136" s="10"/>
      <c r="G136" s="15"/>
      <c r="H136" s="15"/>
      <c r="I136" s="15"/>
    </row>
    <row r="137" spans="1:9">
      <c r="G137" s="15"/>
      <c r="H137" s="15"/>
      <c r="I137" s="15"/>
    </row>
    <row r="138" spans="1:9" ht="18.75" customHeight="1">
      <c r="A138" s="53" t="s">
        <v>141</v>
      </c>
      <c r="B138" s="54"/>
      <c r="C138" s="55"/>
    </row>
    <row r="139" spans="1:9" ht="30.75" customHeight="1">
      <c r="A139" s="16" t="s">
        <v>53</v>
      </c>
      <c r="B139" s="5" t="s">
        <v>54</v>
      </c>
      <c r="C139" s="5" t="s">
        <v>128</v>
      </c>
    </row>
    <row r="140" spans="1:9">
      <c r="A140" s="3" t="s">
        <v>55</v>
      </c>
      <c r="B140" s="3" t="s">
        <v>56</v>
      </c>
      <c r="C140" s="18">
        <v>2649763936124.9199</v>
      </c>
    </row>
    <row r="141" spans="1:9">
      <c r="A141" s="3" t="s">
        <v>57</v>
      </c>
      <c r="B141" s="3" t="s">
        <v>58</v>
      </c>
      <c r="C141" s="18">
        <v>8062780551.1999998</v>
      </c>
    </row>
    <row r="142" spans="1:9">
      <c r="A142" s="3" t="s">
        <v>59</v>
      </c>
      <c r="B142" s="3" t="s">
        <v>60</v>
      </c>
      <c r="C142" s="18">
        <v>20378450108</v>
      </c>
    </row>
    <row r="143" spans="1:9">
      <c r="A143" s="3" t="s">
        <v>61</v>
      </c>
      <c r="B143" s="3" t="s">
        <v>62</v>
      </c>
      <c r="C143" s="18">
        <v>2997971663</v>
      </c>
    </row>
    <row r="144" spans="1:9">
      <c r="A144" s="3" t="s">
        <v>63</v>
      </c>
      <c r="B144" s="3" t="s">
        <v>64</v>
      </c>
      <c r="C144" s="18">
        <v>416152500</v>
      </c>
    </row>
    <row r="145" spans="1:3">
      <c r="A145" s="3" t="s">
        <v>65</v>
      </c>
      <c r="B145" s="3" t="s">
        <v>66</v>
      </c>
      <c r="C145" s="18">
        <v>699135749762.93994</v>
      </c>
    </row>
    <row r="146" spans="1:3">
      <c r="A146" s="3" t="s">
        <v>152</v>
      </c>
      <c r="B146" s="3" t="s">
        <v>153</v>
      </c>
      <c r="C146" s="18"/>
    </row>
    <row r="147" spans="1:3">
      <c r="A147" s="3" t="s">
        <v>144</v>
      </c>
      <c r="B147" s="3" t="s">
        <v>145</v>
      </c>
      <c r="C147" s="18">
        <v>2489920909</v>
      </c>
    </row>
    <row r="148" spans="1:3">
      <c r="A148" s="3" t="s">
        <v>67</v>
      </c>
      <c r="B148" s="3" t="s">
        <v>68</v>
      </c>
      <c r="C148" s="18">
        <v>772175185924.90405</v>
      </c>
    </row>
    <row r="149" spans="1:3">
      <c r="A149" s="3" t="s">
        <v>69</v>
      </c>
      <c r="B149" s="3" t="s">
        <v>52</v>
      </c>
      <c r="C149" s="32">
        <f>SUM(C140:C148)</f>
        <v>4155420147543.9639</v>
      </c>
    </row>
    <row r="151" spans="1:3">
      <c r="A151" s="59" t="s">
        <v>190</v>
      </c>
      <c r="B151" s="60"/>
      <c r="C151" s="61"/>
    </row>
    <row r="152" spans="1:3">
      <c r="A152" s="6" t="s">
        <v>206</v>
      </c>
      <c r="B152" s="21" t="s">
        <v>207</v>
      </c>
      <c r="C152" s="17" t="s">
        <v>124</v>
      </c>
    </row>
    <row r="153" spans="1:3">
      <c r="A153" s="6" t="s">
        <v>184</v>
      </c>
      <c r="B153" s="3" t="s">
        <v>191</v>
      </c>
      <c r="C153" s="18">
        <v>68934895256.119995</v>
      </c>
    </row>
    <row r="154" spans="1:3">
      <c r="A154" s="6" t="s">
        <v>185</v>
      </c>
      <c r="B154" s="3" t="s">
        <v>192</v>
      </c>
      <c r="C154" s="18">
        <v>34166810643</v>
      </c>
    </row>
    <row r="155" spans="1:3">
      <c r="A155" s="6" t="s">
        <v>186</v>
      </c>
      <c r="B155" s="3" t="s">
        <v>193</v>
      </c>
      <c r="C155" s="18">
        <v>12507694084</v>
      </c>
    </row>
    <row r="156" spans="1:3">
      <c r="A156" s="6" t="s">
        <v>187</v>
      </c>
      <c r="B156" s="3" t="s">
        <v>194</v>
      </c>
      <c r="C156" s="18">
        <v>939248974</v>
      </c>
    </row>
    <row r="157" spans="1:3">
      <c r="A157" s="6" t="s">
        <v>189</v>
      </c>
      <c r="B157" s="3" t="s">
        <v>195</v>
      </c>
      <c r="C157" s="18">
        <v>2460003000</v>
      </c>
    </row>
    <row r="158" spans="1:3">
      <c r="A158" s="6" t="s">
        <v>188</v>
      </c>
      <c r="B158" s="3" t="s">
        <v>52</v>
      </c>
      <c r="C158" s="18">
        <f>SUM(C153:C157)</f>
        <v>119008651957.12</v>
      </c>
    </row>
    <row r="160" spans="1:3">
      <c r="A160" s="53" t="s">
        <v>212</v>
      </c>
      <c r="B160" s="54"/>
      <c r="C160" s="55"/>
    </row>
    <row r="161" spans="1:5">
      <c r="A161" s="3" t="s">
        <v>102</v>
      </c>
      <c r="B161" s="3" t="s">
        <v>103</v>
      </c>
      <c r="C161" s="13" t="s">
        <v>129</v>
      </c>
    </row>
    <row r="162" spans="1:5">
      <c r="A162" s="3" t="s">
        <v>104</v>
      </c>
      <c r="B162" s="3" t="s">
        <v>105</v>
      </c>
      <c r="C162" s="18">
        <v>120692899</v>
      </c>
    </row>
    <row r="163" spans="1:5">
      <c r="A163" s="3" t="s">
        <v>106</v>
      </c>
      <c r="B163" s="3" t="s">
        <v>107</v>
      </c>
      <c r="C163" s="18">
        <v>39248844872.120003</v>
      </c>
    </row>
    <row r="164" spans="1:5">
      <c r="A164" s="3" t="s">
        <v>108</v>
      </c>
      <c r="B164" s="3" t="s">
        <v>109</v>
      </c>
      <c r="C164" s="18">
        <v>18225726668</v>
      </c>
    </row>
    <row r="165" spans="1:5">
      <c r="A165" s="3" t="s">
        <v>110</v>
      </c>
      <c r="B165" s="3" t="s">
        <v>111</v>
      </c>
      <c r="C165" s="18">
        <v>60297048918</v>
      </c>
    </row>
    <row r="166" spans="1:5">
      <c r="A166" s="3" t="s">
        <v>112</v>
      </c>
      <c r="B166" s="3" t="s">
        <v>113</v>
      </c>
      <c r="C166" s="18">
        <v>1116338600</v>
      </c>
    </row>
    <row r="167" spans="1:5">
      <c r="A167" s="3" t="s">
        <v>114</v>
      </c>
      <c r="B167" s="3" t="s">
        <v>52</v>
      </c>
      <c r="C167" s="18">
        <f>SUM(C162:C166)</f>
        <v>119008651957.12</v>
      </c>
    </row>
    <row r="169" spans="1:5">
      <c r="A169" s="53" t="s">
        <v>197</v>
      </c>
      <c r="B169" s="54"/>
      <c r="C169" s="54"/>
      <c r="D169" s="54"/>
      <c r="E169" s="55"/>
    </row>
    <row r="170" spans="1:5" ht="34.5" customHeight="1">
      <c r="A170" s="16" t="s">
        <v>125</v>
      </c>
      <c r="B170" s="5" t="s">
        <v>126</v>
      </c>
      <c r="C170" s="13" t="s">
        <v>128</v>
      </c>
      <c r="D170" s="13" t="s">
        <v>124</v>
      </c>
      <c r="E170" s="13" t="s">
        <v>183</v>
      </c>
    </row>
    <row r="171" spans="1:5">
      <c r="A171" s="3" t="s">
        <v>78</v>
      </c>
      <c r="B171" s="3" t="s">
        <v>79</v>
      </c>
      <c r="C171" s="29">
        <v>6508948880522.04</v>
      </c>
      <c r="D171" s="35"/>
      <c r="E171" s="37">
        <f>C171+D171</f>
        <v>6508948880522.04</v>
      </c>
    </row>
    <row r="172" spans="1:5">
      <c r="A172" s="3" t="s">
        <v>80</v>
      </c>
      <c r="B172" s="3" t="s">
        <v>81</v>
      </c>
      <c r="C172" s="29">
        <v>82070527095.824997</v>
      </c>
      <c r="D172" s="29">
        <v>548460</v>
      </c>
      <c r="E172" s="37">
        <f t="shared" ref="E172:E179" si="3">C172+D172</f>
        <v>82071075555.824997</v>
      </c>
    </row>
    <row r="173" spans="1:5">
      <c r="A173" s="3" t="s">
        <v>82</v>
      </c>
      <c r="B173" s="3" t="s">
        <v>83</v>
      </c>
      <c r="C173" s="29">
        <v>98490199956</v>
      </c>
      <c r="D173" s="30"/>
      <c r="E173" s="37">
        <f t="shared" si="3"/>
        <v>98490199956</v>
      </c>
    </row>
    <row r="174" spans="1:5">
      <c r="A174" s="3" t="s">
        <v>84</v>
      </c>
      <c r="B174" s="3" t="s">
        <v>85</v>
      </c>
      <c r="C174" s="29">
        <v>86707383786.526993</v>
      </c>
      <c r="D174" s="31">
        <v>19906638</v>
      </c>
      <c r="E174" s="37">
        <f t="shared" si="3"/>
        <v>86727290424.526993</v>
      </c>
    </row>
    <row r="175" spans="1:5">
      <c r="A175" s="3" t="s">
        <v>86</v>
      </c>
      <c r="B175" s="3" t="s">
        <v>87</v>
      </c>
      <c r="C175" s="29">
        <v>18482323864.387001</v>
      </c>
      <c r="D175" s="30"/>
      <c r="E175" s="37">
        <f t="shared" si="3"/>
        <v>18482323864.387001</v>
      </c>
    </row>
    <row r="176" spans="1:5">
      <c r="A176" s="3" t="s">
        <v>88</v>
      </c>
      <c r="B176" s="3" t="s">
        <v>89</v>
      </c>
      <c r="C176" s="29">
        <v>5873483501.5629997</v>
      </c>
      <c r="D176" s="30"/>
      <c r="E176" s="37">
        <f t="shared" si="3"/>
        <v>5873483501.5629997</v>
      </c>
    </row>
    <row r="177" spans="1:5">
      <c r="A177" s="3" t="s">
        <v>90</v>
      </c>
      <c r="B177" s="3" t="s">
        <v>91</v>
      </c>
      <c r="C177" s="29">
        <v>175896315570.422</v>
      </c>
      <c r="D177" s="29">
        <v>12661965.6</v>
      </c>
      <c r="E177" s="37">
        <f t="shared" si="3"/>
        <v>175908977536.022</v>
      </c>
    </row>
    <row r="178" spans="1:5">
      <c r="A178" s="3" t="s">
        <v>92</v>
      </c>
      <c r="B178" s="3" t="s">
        <v>93</v>
      </c>
      <c r="C178" s="29">
        <v>283155691710.22699</v>
      </c>
      <c r="D178" s="31">
        <v>1929233336.5599999</v>
      </c>
      <c r="E178" s="37">
        <f t="shared" si="3"/>
        <v>285084925046.78699</v>
      </c>
    </row>
    <row r="179" spans="1:5">
      <c r="A179" s="3" t="s">
        <v>94</v>
      </c>
      <c r="B179" s="3" t="s">
        <v>95</v>
      </c>
      <c r="C179" s="31">
        <f>SUM(C171:C178)</f>
        <v>7259624806006.9912</v>
      </c>
      <c r="D179" s="28">
        <f>SUM(D171:D178)</f>
        <v>1962350400.1599998</v>
      </c>
      <c r="E179" s="37">
        <f t="shared" si="3"/>
        <v>7261587156407.1514</v>
      </c>
    </row>
    <row r="180" spans="1:5">
      <c r="D180" s="36"/>
    </row>
    <row r="181" spans="1:5">
      <c r="A181" s="62" t="s">
        <v>199</v>
      </c>
      <c r="B181" s="63"/>
      <c r="C181" s="64"/>
    </row>
    <row r="182" spans="1:5">
      <c r="A182" s="6" t="s">
        <v>121</v>
      </c>
      <c r="B182" s="6" t="s">
        <v>138</v>
      </c>
      <c r="C182" s="26">
        <v>78275699608.638</v>
      </c>
    </row>
    <row r="183" spans="1:5">
      <c r="A183" s="6" t="s">
        <v>122</v>
      </c>
      <c r="B183" s="6" t="s">
        <v>208</v>
      </c>
      <c r="C183" s="26">
        <v>-241213356094.5</v>
      </c>
    </row>
    <row r="184" spans="1:5">
      <c r="A184" s="6" t="s">
        <v>127</v>
      </c>
      <c r="B184" s="6" t="s">
        <v>139</v>
      </c>
      <c r="C184" s="38">
        <f>SUM(C182:C183)</f>
        <v>-162937656485.862</v>
      </c>
    </row>
    <row r="186" spans="1:5" ht="39.75" customHeight="1">
      <c r="A186" s="48" t="s">
        <v>133</v>
      </c>
      <c r="B186" s="49"/>
      <c r="C186" s="50"/>
    </row>
    <row r="187" spans="1:5" ht="55.5" customHeight="1">
      <c r="A187" s="48" t="s">
        <v>140</v>
      </c>
      <c r="B187" s="49"/>
      <c r="C187" s="50"/>
    </row>
    <row r="188" spans="1:5">
      <c r="A188" s="3" t="s">
        <v>96</v>
      </c>
      <c r="B188" s="3" t="s">
        <v>200</v>
      </c>
      <c r="C188" s="33">
        <v>6508948880522.04</v>
      </c>
    </row>
    <row r="189" spans="1:5">
      <c r="A189" s="3" t="s">
        <v>97</v>
      </c>
      <c r="B189" s="3" t="s">
        <v>201</v>
      </c>
      <c r="C189" s="33">
        <v>750675925484.9502</v>
      </c>
    </row>
    <row r="190" spans="1:5">
      <c r="A190" s="3" t="s">
        <v>98</v>
      </c>
      <c r="B190" s="3" t="s">
        <v>202</v>
      </c>
      <c r="C190" s="33">
        <v>7259624806006.9902</v>
      </c>
    </row>
    <row r="191" spans="1:5">
      <c r="A191" s="3" t="s">
        <v>99</v>
      </c>
      <c r="B191" s="3" t="s">
        <v>203</v>
      </c>
      <c r="C191" s="34">
        <v>0.89659576830144139</v>
      </c>
    </row>
    <row r="192" spans="1:5">
      <c r="A192" s="3" t="s">
        <v>100</v>
      </c>
      <c r="B192" s="3" t="s">
        <v>204</v>
      </c>
      <c r="C192" s="34">
        <v>0.10340423169855859</v>
      </c>
    </row>
    <row r="193" spans="1:3">
      <c r="A193" s="3" t="s">
        <v>101</v>
      </c>
      <c r="B193" s="3" t="s">
        <v>205</v>
      </c>
      <c r="C193" s="34">
        <v>1</v>
      </c>
    </row>
    <row r="194" spans="1:3">
      <c r="A194" s="4" t="s">
        <v>211</v>
      </c>
    </row>
  </sheetData>
  <mergeCells count="16">
    <mergeCell ref="A3:E3"/>
    <mergeCell ref="A2:E2"/>
    <mergeCell ref="A1:E1"/>
    <mergeCell ref="A186:C186"/>
    <mergeCell ref="A187:C187"/>
    <mergeCell ref="A95:A96"/>
    <mergeCell ref="B95:B96"/>
    <mergeCell ref="B49:B50"/>
    <mergeCell ref="A49:A50"/>
    <mergeCell ref="A48:L48"/>
    <mergeCell ref="A94:H94"/>
    <mergeCell ref="A169:E169"/>
    <mergeCell ref="A151:C151"/>
    <mergeCell ref="A138:C138"/>
    <mergeCell ref="A181:C181"/>
    <mergeCell ref="A160:C160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4" max="16383" man="1"/>
    <brk id="1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VMCDCHTSR4DK-1850682920-490</_dlc_DocId>
    <_dlc_DocIdUrl xmlns="536e90f3-28f6-43a2-9886-69104c66b47c">
      <Url>http://cms-mof/_layouts/DocIdRedir.aspx?ID=VMCDCHTSR4DK-1850682920-490</Url>
      <Description>VMCDCHTSR4DK-1850682920-490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E82D2F-C8DE-4C9E-B696-A1771983E931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222A0B76-887F-4AA2-A14E-CE4BE932F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January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كانون الثاني 2018 للموازنة الإتحادية</dc:title>
  <dc:creator/>
  <cp:lastModifiedBy/>
  <dcterms:created xsi:type="dcterms:W3CDTF">2006-09-16T00:00:00Z</dcterms:created>
  <dcterms:modified xsi:type="dcterms:W3CDTF">2018-04-09T07:12:15Z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4c2e357d-3181-4fae-b690-7a0bb8589965</vt:lpwstr>
  </property>
</Properties>
</file>