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455" yWindow="-165" windowWidth="9810" windowHeight="7830" tabRatio="831"/>
  </bookViews>
  <sheets>
    <sheet name="state accountuntil May 2015" sheetId="4" r:id="rId1"/>
  </sheets>
  <calcPr calcId="144525"/>
</workbook>
</file>

<file path=xl/calcChain.xml><?xml version="1.0" encoding="utf-8"?>
<calcChain xmlns="http://schemas.openxmlformats.org/spreadsheetml/2006/main">
  <c r="C152" i="4" l="1"/>
  <c r="B161" i="4" l="1"/>
  <c r="B159" i="4"/>
  <c r="B157" i="4"/>
  <c r="B160" i="4" s="1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</calcChain>
</file>

<file path=xl/sharedStrings.xml><?xml version="1.0" encoding="utf-8"?>
<sst xmlns="http://schemas.openxmlformats.org/spreadsheetml/2006/main" count="325" uniqueCount="182">
  <si>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</si>
  <si>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</si>
  <si>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</si>
  <si>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</si>
  <si>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</si>
  <si>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</si>
  <si>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</si>
  <si>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</si>
  <si>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</si>
  <si>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</si>
  <si>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</si>
  <si>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</si>
  <si>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</si>
  <si>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</si>
  <si>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</si>
  <si>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</si>
  <si>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 الصحة</t>
  </si>
  <si>
    <t>Ministry of Health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</si>
  <si>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</si>
  <si>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</si>
  <si>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</si>
  <si>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</si>
  <si>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</si>
  <si>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</si>
  <si>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</si>
  <si>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</si>
  <si>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</si>
  <si>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</si>
  <si>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</si>
  <si>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</si>
  <si>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</si>
  <si>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</si>
  <si>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البلديات والاشغال</t>
  </si>
  <si>
    <t>Ministry of Public Works and Municipalities</t>
  </si>
  <si>
    <t>وزارة الاعمار والاسكان</t>
  </si>
  <si>
    <t>Ministry of Housing and Construction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</si>
  <si>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</si>
  <si>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</si>
  <si>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</si>
  <si>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</si>
  <si>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</si>
  <si>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</si>
  <si>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</si>
  <si>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</si>
  <si>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</si>
  <si>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</si>
  <si>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</si>
  <si>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</si>
  <si>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</si>
  <si>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</si>
  <si>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العلوم والتكنولوجيا</t>
  </si>
  <si>
    <t>Ministry of Science and Technology</t>
  </si>
  <si>
    <t>وزارة الاتصالات</t>
  </si>
  <si>
    <t>Ministry of Communications</t>
  </si>
  <si>
    <t>وزارة البيئة</t>
  </si>
  <si>
    <t>Ministry of the Environment</t>
  </si>
  <si>
    <t>وزارة المهجرين والمهاجرين</t>
  </si>
  <si>
    <t>Ministry of Immigration and Emigration</t>
  </si>
  <si>
    <t>وزارة حقوق الانسان</t>
  </si>
  <si>
    <t>Ministry of Human Rights</t>
  </si>
  <si>
    <t>دوائر غير مرتبطة بوزارة</t>
  </si>
  <si>
    <t xml:space="preserve">Non-Ministerial entities </t>
  </si>
  <si>
    <t>مجلس القضاء الاعلى</t>
  </si>
  <si>
    <t>Council of Judges (General Secretariat)</t>
  </si>
  <si>
    <t>وزارة السياحة والاثار</t>
  </si>
  <si>
    <t>Ministry of Tourism and Antiquities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</si>
  <si>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</si>
  <si>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</si>
  <si>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</si>
  <si>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</si>
  <si>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</si>
  <si>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</si>
  <si>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</si>
  <si>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</si>
  <si>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</si>
  <si>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</si>
  <si>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</si>
  <si>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</si>
  <si>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</si>
  <si>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</si>
  <si>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</si>
  <si>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</si>
  <si>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</si>
  <si>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</si>
  <si>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</si>
  <si>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</si>
  <si>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</si>
  <si>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</si>
  <si>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</si>
  <si>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</si>
  <si>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</si>
  <si>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</si>
  <si>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</si>
  <si>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</si>
  <si>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</si>
  <si>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</si>
  <si>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</si>
  <si>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</si>
  <si>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</si>
  <si>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</si>
  <si>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</si>
  <si>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</si>
  <si>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</si>
  <si>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</si>
  <si>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</si>
  <si>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</si>
  <si>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</si>
  <si>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</si>
  <si>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</si>
  <si>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</si>
  <si>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</si>
  <si>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</si>
  <si>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</si>
  <si>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</si>
  <si>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</si>
  <si>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</si>
  <si>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</si>
  <si>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The Ministry of Science and Technology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</si>
  <si>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</si>
  <si>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</si>
  <si>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</si>
  <si>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</si>
  <si>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</si>
  <si>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</si>
  <si>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</si>
  <si>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</si>
  <si>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</si>
  <si>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</si>
  <si>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</si>
  <si>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</si>
  <si>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>مجموع القطاع ( 06 )  قطاع منوع (مستحدث من قبل دائرة المحاسبة )</t>
  </si>
  <si>
    <t>Mono sector (a novelty by the Accounting Department)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</si>
  <si>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</si>
  <si>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</si>
  <si>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</si>
  <si>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</si>
  <si>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</si>
  <si>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</si>
  <si>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قطاع مستحدث من قبل دائرة المحاسبة</t>
  </si>
  <si>
    <t>Creative sector by the Department of Accounting</t>
  </si>
  <si>
    <t>The sum of ministry</t>
  </si>
  <si>
    <t>وزارة التخطيط</t>
  </si>
  <si>
    <t>وزارة السياحة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</si>
  <si>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</si>
  <si>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</si>
  <si>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</si>
  <si>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</si>
  <si>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</si>
  <si>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</si>
  <si>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</si>
  <si>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</si>
  <si>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</si>
  <si>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</si>
  <si>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</si>
  <si>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</si>
  <si>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</si>
  <si>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</si>
  <si>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</si>
  <si>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</si>
  <si>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</si>
  <si>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</si>
  <si>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</si>
  <si>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</si>
  <si>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</si>
  <si>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</si>
  <si>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</si>
  <si>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</si>
  <si>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</si>
  <si>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 xml:space="preserve">ملخص السلف  -  Advances Summary </t>
  </si>
  <si>
    <t>حكومة اقليم كردستان</t>
  </si>
  <si>
    <t>Kurdistan region</t>
  </si>
  <si>
    <t>الالتزامات والمساعدات الخارجية</t>
  </si>
  <si>
    <t>البرامـــج الخــــاصة</t>
  </si>
  <si>
    <t>وزارة الدفاع</t>
  </si>
  <si>
    <t>مجموع الفصل ( 07 )  الالتزامات والمساهمات</t>
  </si>
  <si>
    <t>Commitments and contributions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</si>
  <si>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</si>
  <si>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</si>
  <si>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</si>
  <si>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</si>
  <si>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المالية دائرة المحاسبة قسم التوحيد/ نظام توحيد حسابات الدولة على الموازنة الجارية والاستثمارية  لغاية مايس لسنه 2015</t>
  </si>
  <si>
    <t xml:space="preserve">
The Ministry of Finance and Accounting Department of the Department of unification / unification of the state accounts on the current investment budget up to May 2015 for system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</si>
</sst>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(* #,##0.00_);_(* \(#,##0.00\);_(* &quot;-&quot;??_);_(@_)"/>
    <numFmt numFmtId="165" formatCode="#,##0.000"/>
    <numFmt numFmtId="166" formatCode="_(* #,##0_);_(* \(#,##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/>
    <xf numFmtId="165" fontId="4" fillId="0" borderId="0" xfId="1" applyNumberFormat="1" applyFont="1"/>
    <xf numFmtId="0" fontId="7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6" fontId="3" fillId="0" borderId="1" xfId="22" applyNumberFormat="1" applyFont="1" applyBorder="1"/>
    <xf numFmtId="166" fontId="3" fillId="2" borderId="1" xfId="22" applyNumberFormat="1" applyFont="1" applyFill="1" applyBorder="1"/>
    <xf numFmtId="166" fontId="3" fillId="0" borderId="0" xfId="22" applyNumberFormat="1" applyFont="1" applyBorder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0" borderId="0" xfId="1" applyFont="1" applyAlignment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166" fontId="4" fillId="0" borderId="0" xfId="1" applyNumberFormat="1" applyFont="1"/>
    <xf numFmtId="0" fontId="8" fillId="3" borderId="3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8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3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1"/>
  <sheetViews>
    <sheetView rightToLeft="1" tabSelected="1" topLeftCell="A65" zoomScale="69" zoomScaleNormal="69" workbookViewId="0">
      <selection activeCell="A85" sqref="A85"/>
    </sheetView>
  </sheetViews>
  <sheetFormatPr defaultColWidth="9" defaultRowHeight="18" x14ac:dyDescent="0.25"/>
  <cols>
    <col min="1" max="1" width="57.875" style="1" customWidth="1"/>
    <col min="2" max="2" width="61.75" style="1" customWidth="1"/>
    <col min="3" max="3" width="28.125" style="1" bestFit="1" customWidth="1"/>
    <col min="4" max="4" width="23.375" style="1" bestFit="1" customWidth="1"/>
    <col min="5" max="5" width="35.625" style="1" bestFit="1" customWidth="1"/>
    <col min="6" max="6" width="28.75" style="1" bestFit="1" customWidth="1"/>
    <col min="7" max="7" width="25.625" style="1" bestFit="1" customWidth="1"/>
    <col min="8" max="8" width="46.875" style="1" bestFit="1" customWidth="1"/>
    <col min="9" max="9" width="36.125" style="1" bestFit="1" customWidth="1"/>
    <col min="10" max="10" width="22" style="1" bestFit="1" customWidth="1"/>
    <col min="11" max="11" width="27.75" style="1" customWidth="1"/>
    <col min="12" max="12" width="32.25" style="1" customWidth="1"/>
    <col min="13" max="16384" width="9" style="1"/>
  </cols>
  <sheetData>
    <row r="1" spans="1:5" ht="36.75" customHeight="1" x14ac:dyDescent="0.25">
      <c r="A1" s="23" t="s">
        <v>180</v>
      </c>
      <c r="B1" s="24"/>
      <c r="C1" s="24"/>
      <c r="D1" s="25"/>
    </row>
    <row r="2" spans="1:5" s="18" customFormat="1" ht="86.25" customHeight="1" x14ac:dyDescent="0.25">
      <c r="A2" s="26" t="s">
        <v>181</v>
      </c>
      <c r="B2" s="27"/>
      <c r="C2" s="27"/>
      <c r="D2" s="28"/>
    </row>
    <row r="3" spans="1:5" ht="35.25" customHeight="1" x14ac:dyDescent="0.25">
      <c r="A3" s="30" t="s">
        <v>145</v>
      </c>
      <c r="B3" s="31"/>
      <c r="C3" s="31"/>
      <c r="D3" s="32"/>
    </row>
    <row r="4" spans="1:5" ht="60.75" customHeight="1" x14ac:dyDescent="0.25">
      <c r="A4" s="5" t="s">
        <v>0</v>
      </c>
      <c r="B4" s="5" t="s">
        <v>1</v>
      </c>
      <c r="C4" s="8" t="s">
        <v>154</v>
      </c>
      <c r="D4" s="9" t="s">
        <v>146</v>
      </c>
    </row>
    <row r="5" spans="1:5" x14ac:dyDescent="0.25">
      <c r="A5" s="6" t="s">
        <v>2</v>
      </c>
      <c r="B5" s="7" t="s">
        <v>3</v>
      </c>
      <c r="C5" s="11">
        <v>192961406696</v>
      </c>
      <c r="D5" s="11">
        <v>351203352</v>
      </c>
      <c r="E5" s="22"/>
    </row>
    <row r="6" spans="1:5" x14ac:dyDescent="0.25">
      <c r="A6" s="6" t="s">
        <v>4</v>
      </c>
      <c r="B6" s="7" t="s">
        <v>5</v>
      </c>
      <c r="C6" s="11">
        <v>24788835823</v>
      </c>
      <c r="D6" s="11"/>
    </row>
    <row r="7" spans="1:5" x14ac:dyDescent="0.25">
      <c r="A7" s="6" t="s">
        <v>6</v>
      </c>
      <c r="B7" s="7" t="s">
        <v>7</v>
      </c>
      <c r="C7" s="11">
        <v>805905221619.60999</v>
      </c>
      <c r="D7" s="11">
        <v>30176948380</v>
      </c>
      <c r="E7" s="22"/>
    </row>
    <row r="8" spans="1:5" x14ac:dyDescent="0.25">
      <c r="A8" s="6" t="s">
        <v>8</v>
      </c>
      <c r="B8" s="7" t="s">
        <v>9</v>
      </c>
      <c r="C8" s="11">
        <v>69046179765.119995</v>
      </c>
      <c r="D8" s="11">
        <v>272027992</v>
      </c>
      <c r="E8" s="22"/>
    </row>
    <row r="9" spans="1:5" x14ac:dyDescent="0.25">
      <c r="A9" s="6" t="s">
        <v>10</v>
      </c>
      <c r="B9" s="7" t="s">
        <v>11</v>
      </c>
      <c r="C9" s="11">
        <v>2601196990117.6099</v>
      </c>
      <c r="D9" s="11">
        <v>457230000</v>
      </c>
      <c r="E9" s="22"/>
    </row>
    <row r="10" spans="1:5" x14ac:dyDescent="0.25">
      <c r="A10" s="6" t="s">
        <v>12</v>
      </c>
      <c r="B10" s="7" t="s">
        <v>13</v>
      </c>
      <c r="C10" s="11">
        <v>3506277551884</v>
      </c>
      <c r="D10" s="11">
        <v>17949626971</v>
      </c>
      <c r="E10" s="22"/>
    </row>
    <row r="11" spans="1:5" x14ac:dyDescent="0.25">
      <c r="A11" s="6" t="s">
        <v>14</v>
      </c>
      <c r="B11" s="7" t="s">
        <v>15</v>
      </c>
      <c r="C11" s="11">
        <v>346866423521.5</v>
      </c>
      <c r="D11" s="11">
        <v>1409376780</v>
      </c>
      <c r="E11" s="22"/>
    </row>
    <row r="12" spans="1:5" x14ac:dyDescent="0.25">
      <c r="A12" s="6" t="s">
        <v>16</v>
      </c>
      <c r="B12" s="7" t="s">
        <v>17</v>
      </c>
      <c r="C12" s="11">
        <v>1198213889748.8999</v>
      </c>
      <c r="D12" s="11">
        <v>35331121251.360001</v>
      </c>
      <c r="E12" s="22"/>
    </row>
    <row r="13" spans="1:5" x14ac:dyDescent="0.25">
      <c r="A13" s="6" t="s">
        <v>18</v>
      </c>
      <c r="B13" s="7" t="s">
        <v>19</v>
      </c>
      <c r="C13" s="11">
        <v>2168469241921</v>
      </c>
      <c r="D13" s="11">
        <v>3835020770</v>
      </c>
      <c r="E13" s="22"/>
    </row>
    <row r="14" spans="1:5" x14ac:dyDescent="0.25">
      <c r="A14" s="6" t="s">
        <v>20</v>
      </c>
      <c r="B14" s="7" t="s">
        <v>21</v>
      </c>
      <c r="C14" s="11">
        <v>171705158510.29999</v>
      </c>
      <c r="D14" s="11">
        <v>1036232803</v>
      </c>
      <c r="E14" s="22"/>
    </row>
    <row r="15" spans="1:5" x14ac:dyDescent="0.25">
      <c r="A15" s="6" t="s">
        <v>22</v>
      </c>
      <c r="B15" s="7" t="s">
        <v>23</v>
      </c>
      <c r="C15" s="11">
        <v>2803742651357</v>
      </c>
      <c r="D15" s="11">
        <v>15934838494</v>
      </c>
      <c r="E15" s="22"/>
    </row>
    <row r="16" spans="1:5" x14ac:dyDescent="0.25">
      <c r="A16" s="6" t="s">
        <v>24</v>
      </c>
      <c r="B16" s="7" t="s">
        <v>25</v>
      </c>
      <c r="C16" s="11">
        <v>34044375695</v>
      </c>
      <c r="D16" s="11">
        <v>10207022852</v>
      </c>
      <c r="E16" s="22"/>
    </row>
    <row r="17" spans="1:5" x14ac:dyDescent="0.25">
      <c r="A17" s="6" t="s">
        <v>26</v>
      </c>
      <c r="B17" s="7" t="s">
        <v>27</v>
      </c>
      <c r="C17" s="11">
        <v>1136744410555.4299</v>
      </c>
      <c r="D17" s="11">
        <v>248000</v>
      </c>
      <c r="E17" s="22"/>
    </row>
    <row r="18" spans="1:5" x14ac:dyDescent="0.25">
      <c r="A18" s="6" t="s">
        <v>28</v>
      </c>
      <c r="B18" s="7" t="s">
        <v>29</v>
      </c>
      <c r="C18" s="11">
        <v>30182857958</v>
      </c>
      <c r="D18" s="11">
        <v>1788614967</v>
      </c>
      <c r="E18" s="22"/>
    </row>
    <row r="19" spans="1:5" x14ac:dyDescent="0.25">
      <c r="A19" s="6" t="s">
        <v>30</v>
      </c>
      <c r="B19" s="7" t="s">
        <v>31</v>
      </c>
      <c r="C19" s="11">
        <v>40013672395.239998</v>
      </c>
      <c r="D19" s="11">
        <v>71890306525.479996</v>
      </c>
      <c r="E19" s="22"/>
    </row>
    <row r="20" spans="1:5" x14ac:dyDescent="0.25">
      <c r="A20" s="6" t="s">
        <v>32</v>
      </c>
      <c r="B20" s="7" t="s">
        <v>33</v>
      </c>
      <c r="C20" s="11">
        <v>117275372096</v>
      </c>
      <c r="D20" s="11">
        <v>22477156201</v>
      </c>
      <c r="E20" s="22"/>
    </row>
    <row r="21" spans="1:5" x14ac:dyDescent="0.25">
      <c r="A21" s="6" t="s">
        <v>34</v>
      </c>
      <c r="B21" s="7" t="s">
        <v>35</v>
      </c>
      <c r="C21" s="11">
        <v>45995499029</v>
      </c>
      <c r="D21" s="11">
        <v>107384255523</v>
      </c>
      <c r="E21" s="22"/>
    </row>
    <row r="22" spans="1:5" x14ac:dyDescent="0.25">
      <c r="A22" s="6" t="s">
        <v>36</v>
      </c>
      <c r="B22" s="7" t="s">
        <v>37</v>
      </c>
      <c r="C22" s="11">
        <v>112868698473.56</v>
      </c>
      <c r="D22" s="11">
        <v>10450187620</v>
      </c>
      <c r="E22" s="22"/>
    </row>
    <row r="23" spans="1:5" x14ac:dyDescent="0.25">
      <c r="A23" s="6" t="s">
        <v>38</v>
      </c>
      <c r="B23" s="7" t="s">
        <v>39</v>
      </c>
      <c r="C23" s="11">
        <v>77470444982</v>
      </c>
      <c r="D23" s="11">
        <v>48845455484.720001</v>
      </c>
      <c r="E23" s="22"/>
    </row>
    <row r="24" spans="1:5" x14ac:dyDescent="0.25">
      <c r="A24" s="6" t="s">
        <v>40</v>
      </c>
      <c r="B24" s="7" t="s">
        <v>41</v>
      </c>
      <c r="C24" s="11">
        <v>11684340910.419001</v>
      </c>
      <c r="D24" s="11">
        <v>1692552330748.29</v>
      </c>
      <c r="E24" s="22"/>
    </row>
    <row r="25" spans="1:5" x14ac:dyDescent="0.25">
      <c r="A25" s="6" t="s">
        <v>42</v>
      </c>
      <c r="B25" s="7" t="s">
        <v>43</v>
      </c>
      <c r="C25" s="11">
        <v>16388198815.830999</v>
      </c>
      <c r="D25" s="11">
        <v>1017314450</v>
      </c>
      <c r="E25" s="22"/>
    </row>
    <row r="26" spans="1:5" x14ac:dyDescent="0.25">
      <c r="A26" s="6" t="s">
        <v>44</v>
      </c>
      <c r="B26" s="7" t="s">
        <v>45</v>
      </c>
      <c r="C26" s="11">
        <v>16056206346</v>
      </c>
      <c r="D26" s="11">
        <v>70440323894.007004</v>
      </c>
      <c r="E26" s="22"/>
    </row>
    <row r="27" spans="1:5" x14ac:dyDescent="0.25">
      <c r="A27" s="6" t="s">
        <v>46</v>
      </c>
      <c r="B27" s="7" t="s">
        <v>47</v>
      </c>
      <c r="C27" s="11">
        <v>859123811866.21497</v>
      </c>
      <c r="D27" s="11">
        <v>11553470147</v>
      </c>
      <c r="E27" s="22"/>
    </row>
    <row r="28" spans="1:5" x14ac:dyDescent="0.25">
      <c r="A28" s="6" t="s">
        <v>48</v>
      </c>
      <c r="B28" s="7" t="s">
        <v>49</v>
      </c>
      <c r="C28" s="11">
        <v>73689664273.75</v>
      </c>
      <c r="D28" s="11">
        <v>163056313938.76001</v>
      </c>
      <c r="E28" s="22"/>
    </row>
    <row r="29" spans="1:5" x14ac:dyDescent="0.25">
      <c r="A29" s="6" t="s">
        <v>50</v>
      </c>
      <c r="B29" s="7" t="s">
        <v>51</v>
      </c>
      <c r="C29" s="11">
        <v>55120801522.519997</v>
      </c>
      <c r="D29" s="11">
        <v>1291530650</v>
      </c>
      <c r="E29" s="22"/>
    </row>
    <row r="30" spans="1:5" x14ac:dyDescent="0.25">
      <c r="A30" s="6" t="s">
        <v>52</v>
      </c>
      <c r="B30" s="7" t="s">
        <v>53</v>
      </c>
      <c r="C30" s="11">
        <v>5279848515</v>
      </c>
      <c r="D30" s="11">
        <v>8527352363</v>
      </c>
      <c r="E30" s="22"/>
    </row>
    <row r="31" spans="1:5" x14ac:dyDescent="0.25">
      <c r="A31" s="6" t="s">
        <v>54</v>
      </c>
      <c r="B31" s="7" t="s">
        <v>55</v>
      </c>
      <c r="C31" s="11">
        <v>15870563734</v>
      </c>
      <c r="D31" s="11">
        <v>108451305</v>
      </c>
      <c r="E31" s="22"/>
    </row>
    <row r="32" spans="1:5" x14ac:dyDescent="0.25">
      <c r="A32" s="6" t="s">
        <v>56</v>
      </c>
      <c r="B32" s="7" t="s">
        <v>57</v>
      </c>
      <c r="C32" s="11">
        <v>104966098567</v>
      </c>
      <c r="D32" s="11">
        <v>8298267</v>
      </c>
      <c r="E32" s="22"/>
    </row>
    <row r="33" spans="1:12" x14ac:dyDescent="0.25">
      <c r="A33" s="6" t="s">
        <v>58</v>
      </c>
      <c r="B33" s="7" t="s">
        <v>59</v>
      </c>
      <c r="C33" s="11">
        <v>5390006794</v>
      </c>
      <c r="D33" s="11"/>
    </row>
    <row r="34" spans="1:12" x14ac:dyDescent="0.25">
      <c r="A34" s="6" t="s">
        <v>169</v>
      </c>
      <c r="B34" s="7" t="s">
        <v>170</v>
      </c>
      <c r="C34" s="11">
        <v>1757114742912</v>
      </c>
      <c r="D34" s="11"/>
    </row>
    <row r="35" spans="1:12" x14ac:dyDescent="0.25">
      <c r="A35" s="6" t="s">
        <v>60</v>
      </c>
      <c r="B35" s="7" t="s">
        <v>61</v>
      </c>
      <c r="C35" s="11">
        <v>210882414757</v>
      </c>
      <c r="D35" s="11">
        <v>460685096188</v>
      </c>
      <c r="E35" s="22"/>
    </row>
    <row r="36" spans="1:12" x14ac:dyDescent="0.25">
      <c r="A36" s="6" t="s">
        <v>62</v>
      </c>
      <c r="B36" s="7" t="s">
        <v>63</v>
      </c>
      <c r="C36" s="11">
        <v>142529244283</v>
      </c>
      <c r="D36" s="11">
        <v>592268084</v>
      </c>
      <c r="E36" s="22"/>
    </row>
    <row r="37" spans="1:12" x14ac:dyDescent="0.25">
      <c r="A37" s="6" t="s">
        <v>64</v>
      </c>
      <c r="B37" s="7" t="s">
        <v>65</v>
      </c>
      <c r="C37" s="11">
        <v>23258061200</v>
      </c>
      <c r="D37" s="11">
        <v>174957454</v>
      </c>
      <c r="E37" s="22"/>
    </row>
    <row r="38" spans="1:12" x14ac:dyDescent="0.25">
      <c r="A38" s="6" t="s">
        <v>66</v>
      </c>
      <c r="B38" s="7" t="s">
        <v>67</v>
      </c>
      <c r="C38" s="11">
        <v>18781122886645</v>
      </c>
      <c r="D38" s="11">
        <v>2789804581455.6201</v>
      </c>
      <c r="E38" s="22"/>
    </row>
    <row r="39" spans="1:12" x14ac:dyDescent="0.25">
      <c r="D39" s="2"/>
      <c r="E39" s="2"/>
    </row>
    <row r="40" spans="1:12" x14ac:dyDescent="0.25">
      <c r="A40" s="36" t="s">
        <v>165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x14ac:dyDescent="0.25">
      <c r="A41" s="6" t="s">
        <v>85</v>
      </c>
      <c r="B41" s="6" t="s">
        <v>1</v>
      </c>
      <c r="C41" s="13" t="s">
        <v>86</v>
      </c>
      <c r="D41" s="13" t="s">
        <v>87</v>
      </c>
      <c r="E41" s="13" t="s">
        <v>88</v>
      </c>
      <c r="F41" s="13" t="s">
        <v>89</v>
      </c>
      <c r="G41" s="13" t="s">
        <v>90</v>
      </c>
      <c r="H41" s="13" t="s">
        <v>91</v>
      </c>
      <c r="I41" s="19" t="s">
        <v>171</v>
      </c>
      <c r="J41" s="19" t="s">
        <v>172</v>
      </c>
      <c r="K41" s="13" t="s">
        <v>92</v>
      </c>
      <c r="L41" s="13" t="s">
        <v>152</v>
      </c>
    </row>
    <row r="42" spans="1:12" x14ac:dyDescent="0.25">
      <c r="A42" s="6"/>
      <c r="B42" s="6"/>
      <c r="C42" s="13" t="s">
        <v>156</v>
      </c>
      <c r="D42" s="13" t="s">
        <v>157</v>
      </c>
      <c r="E42" s="13" t="s">
        <v>75</v>
      </c>
      <c r="F42" s="13" t="s">
        <v>158</v>
      </c>
      <c r="G42" s="13" t="s">
        <v>79</v>
      </c>
      <c r="H42" s="13" t="s">
        <v>81</v>
      </c>
      <c r="I42" s="19" t="s">
        <v>178</v>
      </c>
      <c r="J42" s="20" t="s">
        <v>179</v>
      </c>
      <c r="K42" s="13" t="s">
        <v>83</v>
      </c>
      <c r="L42" s="13" t="s">
        <v>140</v>
      </c>
    </row>
    <row r="43" spans="1:12" x14ac:dyDescent="0.25">
      <c r="A43" s="6" t="s">
        <v>2</v>
      </c>
      <c r="B43" s="6" t="s">
        <v>3</v>
      </c>
      <c r="C43" s="11">
        <v>180577095067</v>
      </c>
      <c r="D43" s="11">
        <v>7717194024</v>
      </c>
      <c r="E43" s="11">
        <v>2152970610</v>
      </c>
      <c r="F43" s="11">
        <v>517880864</v>
      </c>
      <c r="G43" s="11">
        <v>405953000</v>
      </c>
      <c r="H43" s="11">
        <v>566787800</v>
      </c>
      <c r="I43" s="11">
        <v>118684808</v>
      </c>
      <c r="J43" s="11"/>
      <c r="K43" s="11">
        <v>904840523</v>
      </c>
      <c r="L43" s="11">
        <f>SUM(C43:K43)</f>
        <v>192961406696</v>
      </c>
    </row>
    <row r="44" spans="1:12" x14ac:dyDescent="0.25">
      <c r="A44" s="6" t="s">
        <v>4</v>
      </c>
      <c r="B44" s="6" t="s">
        <v>5</v>
      </c>
      <c r="C44" s="11">
        <v>20548545335</v>
      </c>
      <c r="D44" s="11">
        <v>2815931401</v>
      </c>
      <c r="E44" s="11">
        <v>721964944</v>
      </c>
      <c r="F44" s="11">
        <v>436220025</v>
      </c>
      <c r="G44" s="11">
        <v>208374118</v>
      </c>
      <c r="H44" s="11">
        <v>57800000</v>
      </c>
      <c r="I44" s="11"/>
      <c r="J44" s="11"/>
      <c r="K44" s="11"/>
      <c r="L44" s="11">
        <f t="shared" ref="L44:L76" si="0">SUM(C44:K44)</f>
        <v>24788835823</v>
      </c>
    </row>
    <row r="45" spans="1:12" x14ac:dyDescent="0.25">
      <c r="A45" s="6" t="s">
        <v>6</v>
      </c>
      <c r="B45" s="6" t="s">
        <v>7</v>
      </c>
      <c r="C45" s="11">
        <v>636222964192</v>
      </c>
      <c r="D45" s="11">
        <v>19680596192.5</v>
      </c>
      <c r="E45" s="11">
        <v>6631769620</v>
      </c>
      <c r="F45" s="11">
        <v>4552033093</v>
      </c>
      <c r="G45" s="11">
        <v>871287223</v>
      </c>
      <c r="H45" s="11">
        <v>136830760561.11</v>
      </c>
      <c r="I45" s="11">
        <v>900550772</v>
      </c>
      <c r="J45" s="11"/>
      <c r="K45" s="11">
        <v>215259966</v>
      </c>
      <c r="L45" s="11">
        <f t="shared" si="0"/>
        <v>805905221619.60999</v>
      </c>
    </row>
    <row r="46" spans="1:12" x14ac:dyDescent="0.25">
      <c r="A46" s="6" t="s">
        <v>8</v>
      </c>
      <c r="B46" s="6" t="s">
        <v>9</v>
      </c>
      <c r="C46" s="11">
        <v>43533347120</v>
      </c>
      <c r="D46" s="11">
        <v>17692693149.220001</v>
      </c>
      <c r="E46" s="11">
        <v>1672253838</v>
      </c>
      <c r="F46" s="11">
        <v>530975576</v>
      </c>
      <c r="G46" s="11">
        <v>73947308</v>
      </c>
      <c r="H46" s="11">
        <v>1145004423.1800001</v>
      </c>
      <c r="I46" s="11">
        <v>4397958350.7200003</v>
      </c>
      <c r="J46" s="11"/>
      <c r="K46" s="11"/>
      <c r="L46" s="11">
        <f t="shared" si="0"/>
        <v>69046179765.119995</v>
      </c>
    </row>
    <row r="47" spans="1:12" x14ac:dyDescent="0.25">
      <c r="A47" s="6" t="s">
        <v>10</v>
      </c>
      <c r="B47" s="6" t="s">
        <v>11</v>
      </c>
      <c r="C47" s="11">
        <v>46015450760.641998</v>
      </c>
      <c r="D47" s="11">
        <v>2598474654.3969998</v>
      </c>
      <c r="E47" s="11">
        <v>1395160987</v>
      </c>
      <c r="F47" s="11">
        <v>785144453.27999997</v>
      </c>
      <c r="G47" s="11">
        <v>481839950</v>
      </c>
      <c r="H47" s="11">
        <v>843530365008.90405</v>
      </c>
      <c r="I47" s="11"/>
      <c r="J47" s="11"/>
      <c r="K47" s="11">
        <v>1706390554303.3899</v>
      </c>
      <c r="L47" s="11">
        <f t="shared" si="0"/>
        <v>2601196990117.6128</v>
      </c>
    </row>
    <row r="48" spans="1:12" x14ac:dyDescent="0.25">
      <c r="A48" s="6" t="s">
        <v>12</v>
      </c>
      <c r="B48" s="6" t="s">
        <v>13</v>
      </c>
      <c r="C48" s="11">
        <v>3399546830592</v>
      </c>
      <c r="D48" s="11">
        <v>6175805730</v>
      </c>
      <c r="E48" s="11">
        <v>57159546708</v>
      </c>
      <c r="F48" s="11">
        <v>37955430883</v>
      </c>
      <c r="G48" s="11">
        <v>4781288520</v>
      </c>
      <c r="H48" s="11">
        <v>458274786</v>
      </c>
      <c r="I48" s="11"/>
      <c r="J48" s="11"/>
      <c r="K48" s="11">
        <v>200374665</v>
      </c>
      <c r="L48" s="11">
        <f t="shared" si="0"/>
        <v>3506277551884</v>
      </c>
    </row>
    <row r="49" spans="1:12" x14ac:dyDescent="0.25">
      <c r="A49" s="6" t="s">
        <v>14</v>
      </c>
      <c r="B49" s="6" t="s">
        <v>15</v>
      </c>
      <c r="C49" s="11">
        <v>51352725077.5</v>
      </c>
      <c r="D49" s="11">
        <v>1233976296</v>
      </c>
      <c r="E49" s="11">
        <v>2649789795</v>
      </c>
      <c r="F49" s="11">
        <v>504505500</v>
      </c>
      <c r="G49" s="11">
        <v>108217750</v>
      </c>
      <c r="H49" s="11">
        <v>343957164</v>
      </c>
      <c r="I49" s="11">
        <v>116600000</v>
      </c>
      <c r="J49" s="11">
        <v>49279350</v>
      </c>
      <c r="K49" s="11">
        <v>290507372589</v>
      </c>
      <c r="L49" s="11">
        <f t="shared" si="0"/>
        <v>346866423521.5</v>
      </c>
    </row>
    <row r="50" spans="1:12" x14ac:dyDescent="0.25">
      <c r="A50" s="6" t="s">
        <v>16</v>
      </c>
      <c r="B50" s="6" t="s">
        <v>17</v>
      </c>
      <c r="C50" s="11">
        <v>1015094519157.8</v>
      </c>
      <c r="D50" s="11">
        <v>33800385799.5</v>
      </c>
      <c r="E50" s="11">
        <v>121131929283</v>
      </c>
      <c r="F50" s="11">
        <v>14642354295</v>
      </c>
      <c r="G50" s="11">
        <v>6528305960</v>
      </c>
      <c r="H50" s="11">
        <v>6501867601.6000004</v>
      </c>
      <c r="I50" s="11"/>
      <c r="J50" s="11">
        <v>235134000</v>
      </c>
      <c r="K50" s="11">
        <v>279393652</v>
      </c>
      <c r="L50" s="11">
        <f t="shared" si="0"/>
        <v>1198213889748.9001</v>
      </c>
    </row>
    <row r="51" spans="1:12" x14ac:dyDescent="0.25">
      <c r="A51" s="6" t="s">
        <v>18</v>
      </c>
      <c r="B51" s="6" t="s">
        <v>19</v>
      </c>
      <c r="C51" s="11">
        <v>2131679586406</v>
      </c>
      <c r="D51" s="11">
        <v>2147683508</v>
      </c>
      <c r="E51" s="11">
        <v>24308420409</v>
      </c>
      <c r="F51" s="11">
        <v>2051330580</v>
      </c>
      <c r="G51" s="11">
        <v>132414000</v>
      </c>
      <c r="H51" s="11">
        <v>8149807018</v>
      </c>
      <c r="I51" s="11"/>
      <c r="J51" s="11"/>
      <c r="K51" s="11"/>
      <c r="L51" s="11">
        <f t="shared" si="0"/>
        <v>2168469241921</v>
      </c>
    </row>
    <row r="52" spans="1:12" x14ac:dyDescent="0.25">
      <c r="A52" s="6" t="s">
        <v>20</v>
      </c>
      <c r="B52" s="6" t="s">
        <v>21</v>
      </c>
      <c r="C52" s="11">
        <v>112319359693</v>
      </c>
      <c r="D52" s="11">
        <v>6912408243.3000002</v>
      </c>
      <c r="E52" s="11">
        <v>46634094782</v>
      </c>
      <c r="F52" s="11">
        <v>3411608711</v>
      </c>
      <c r="G52" s="11">
        <v>2317905650</v>
      </c>
      <c r="H52" s="11">
        <v>109781431</v>
      </c>
      <c r="I52" s="11"/>
      <c r="J52" s="11"/>
      <c r="K52" s="11"/>
      <c r="L52" s="11">
        <f t="shared" si="0"/>
        <v>171705158510.29999</v>
      </c>
    </row>
    <row r="53" spans="1:12" x14ac:dyDescent="0.25">
      <c r="A53" s="6" t="s">
        <v>22</v>
      </c>
      <c r="B53" s="6" t="s">
        <v>23</v>
      </c>
      <c r="C53" s="11">
        <v>2770122736813</v>
      </c>
      <c r="D53" s="11">
        <v>4613427274</v>
      </c>
      <c r="E53" s="11">
        <v>15615087988</v>
      </c>
      <c r="F53" s="11">
        <v>1361437229</v>
      </c>
      <c r="G53" s="11">
        <v>1980583250</v>
      </c>
      <c r="H53" s="11">
        <v>1127930905</v>
      </c>
      <c r="I53" s="11">
        <v>2323784411</v>
      </c>
      <c r="J53" s="11"/>
      <c r="K53" s="11">
        <v>6597663487</v>
      </c>
      <c r="L53" s="11">
        <f t="shared" si="0"/>
        <v>2803742651357</v>
      </c>
    </row>
    <row r="54" spans="1:12" x14ac:dyDescent="0.25">
      <c r="A54" s="6" t="s">
        <v>24</v>
      </c>
      <c r="B54" s="6" t="s">
        <v>25</v>
      </c>
      <c r="C54" s="11">
        <v>25957974662</v>
      </c>
      <c r="D54" s="11">
        <v>645880633</v>
      </c>
      <c r="E54" s="11">
        <v>769154470</v>
      </c>
      <c r="F54" s="11">
        <v>1106554205</v>
      </c>
      <c r="G54" s="11">
        <v>149530000</v>
      </c>
      <c r="H54" s="11">
        <v>5415281725</v>
      </c>
      <c r="I54" s="11"/>
      <c r="J54" s="11"/>
      <c r="K54" s="11"/>
      <c r="L54" s="11">
        <f t="shared" si="0"/>
        <v>34044375695</v>
      </c>
    </row>
    <row r="55" spans="1:12" x14ac:dyDescent="0.25">
      <c r="A55" s="6" t="s">
        <v>26</v>
      </c>
      <c r="B55" s="6" t="s">
        <v>27</v>
      </c>
      <c r="C55" s="11">
        <v>12035853408.087999</v>
      </c>
      <c r="D55" s="11">
        <v>1561713699.346</v>
      </c>
      <c r="E55" s="11">
        <v>250922324</v>
      </c>
      <c r="F55" s="11">
        <v>75238421</v>
      </c>
      <c r="G55" s="11">
        <v>13332930</v>
      </c>
      <c r="H55" s="11">
        <v>38863362</v>
      </c>
      <c r="I55" s="11"/>
      <c r="J55" s="11"/>
      <c r="K55" s="11">
        <v>1122768486411</v>
      </c>
      <c r="L55" s="11">
        <f t="shared" si="0"/>
        <v>1136744410555.4341</v>
      </c>
    </row>
    <row r="56" spans="1:12" x14ac:dyDescent="0.25">
      <c r="A56" s="6" t="s">
        <v>28</v>
      </c>
      <c r="B56" s="6" t="s">
        <v>29</v>
      </c>
      <c r="C56" s="11">
        <v>25391411999</v>
      </c>
      <c r="D56" s="11">
        <v>505020010</v>
      </c>
      <c r="E56" s="11">
        <v>617551456</v>
      </c>
      <c r="F56" s="11">
        <v>80772000</v>
      </c>
      <c r="G56" s="11">
        <v>39367500</v>
      </c>
      <c r="H56" s="11">
        <v>3440788737</v>
      </c>
      <c r="I56" s="11">
        <v>68346256</v>
      </c>
      <c r="J56" s="11">
        <v>39600000</v>
      </c>
      <c r="K56" s="11"/>
      <c r="L56" s="11">
        <f t="shared" si="0"/>
        <v>30182857958</v>
      </c>
    </row>
    <row r="57" spans="1:12" x14ac:dyDescent="0.25">
      <c r="A57" s="6" t="s">
        <v>30</v>
      </c>
      <c r="B57" s="6" t="s">
        <v>31</v>
      </c>
      <c r="C57" s="11">
        <v>20112992382.5</v>
      </c>
      <c r="D57" s="11">
        <v>17131709115.74</v>
      </c>
      <c r="E57" s="11">
        <v>865589383</v>
      </c>
      <c r="F57" s="11">
        <v>1658779500</v>
      </c>
      <c r="G57" s="11">
        <v>95670000</v>
      </c>
      <c r="H57" s="11"/>
      <c r="I57" s="11">
        <v>148932014</v>
      </c>
      <c r="J57" s="11"/>
      <c r="K57" s="11"/>
      <c r="L57" s="11">
        <f t="shared" si="0"/>
        <v>40013672395.239998</v>
      </c>
    </row>
    <row r="58" spans="1:12" x14ac:dyDescent="0.25">
      <c r="A58" s="6" t="s">
        <v>32</v>
      </c>
      <c r="B58" s="6" t="s">
        <v>33</v>
      </c>
      <c r="C58" s="11">
        <v>17111080201</v>
      </c>
      <c r="D58" s="11">
        <v>164554189</v>
      </c>
      <c r="E58" s="11">
        <v>206529957</v>
      </c>
      <c r="F58" s="11">
        <v>33227750</v>
      </c>
      <c r="G58" s="11">
        <v>3820000</v>
      </c>
      <c r="H58" s="11">
        <v>99756159999</v>
      </c>
      <c r="I58" s="11"/>
      <c r="J58" s="11"/>
      <c r="K58" s="11"/>
      <c r="L58" s="11">
        <f t="shared" si="0"/>
        <v>117275372096</v>
      </c>
    </row>
    <row r="59" spans="1:12" x14ac:dyDescent="0.25">
      <c r="A59" s="6" t="s">
        <v>34</v>
      </c>
      <c r="B59" s="6" t="s">
        <v>35</v>
      </c>
      <c r="C59" s="11">
        <v>41894275584</v>
      </c>
      <c r="D59" s="11">
        <v>1538355691</v>
      </c>
      <c r="E59" s="11">
        <v>1444167257</v>
      </c>
      <c r="F59" s="11">
        <v>521488957</v>
      </c>
      <c r="G59" s="11">
        <v>134539540</v>
      </c>
      <c r="H59" s="11">
        <v>166482000</v>
      </c>
      <c r="I59" s="11"/>
      <c r="J59" s="11"/>
      <c r="K59" s="11">
        <v>296190000</v>
      </c>
      <c r="L59" s="11">
        <f t="shared" si="0"/>
        <v>45995499029</v>
      </c>
    </row>
    <row r="60" spans="1:12" x14ac:dyDescent="0.25">
      <c r="A60" s="6" t="s">
        <v>36</v>
      </c>
      <c r="B60" s="6" t="s">
        <v>37</v>
      </c>
      <c r="C60" s="11">
        <v>105091173940</v>
      </c>
      <c r="D60" s="11">
        <v>1824673443</v>
      </c>
      <c r="E60" s="11">
        <v>2180554692</v>
      </c>
      <c r="F60" s="11">
        <v>445216300</v>
      </c>
      <c r="G60" s="11">
        <v>74400000</v>
      </c>
      <c r="H60" s="11">
        <v>835658436</v>
      </c>
      <c r="I60" s="11">
        <v>1977353707.5599999</v>
      </c>
      <c r="J60" s="11"/>
      <c r="K60" s="11">
        <v>439667955</v>
      </c>
      <c r="L60" s="11">
        <f t="shared" si="0"/>
        <v>112868698473.56</v>
      </c>
    </row>
    <row r="61" spans="1:12" x14ac:dyDescent="0.25">
      <c r="A61" s="6" t="s">
        <v>38</v>
      </c>
      <c r="B61" s="6" t="s">
        <v>39</v>
      </c>
      <c r="C61" s="11">
        <v>73242562301</v>
      </c>
      <c r="D61" s="11">
        <v>1668657266</v>
      </c>
      <c r="E61" s="11">
        <v>1406364745</v>
      </c>
      <c r="F61" s="11">
        <v>846092670</v>
      </c>
      <c r="G61" s="11">
        <v>1585000</v>
      </c>
      <c r="H61" s="11">
        <v>4651000</v>
      </c>
      <c r="I61" s="11"/>
      <c r="J61" s="11"/>
      <c r="K61" s="11">
        <v>300532000</v>
      </c>
      <c r="L61" s="11">
        <f t="shared" si="0"/>
        <v>77470444982</v>
      </c>
    </row>
    <row r="62" spans="1:12" x14ac:dyDescent="0.25">
      <c r="A62" s="6" t="s">
        <v>40</v>
      </c>
      <c r="B62" s="6" t="s">
        <v>41</v>
      </c>
      <c r="C62" s="11">
        <v>11156000742.254999</v>
      </c>
      <c r="D62" s="11">
        <v>451826718.16399997</v>
      </c>
      <c r="E62" s="11">
        <v>24952450</v>
      </c>
      <c r="F62" s="11">
        <v>44451000</v>
      </c>
      <c r="G62" s="11">
        <v>4910000</v>
      </c>
      <c r="H62" s="11">
        <v>2200000</v>
      </c>
      <c r="I62" s="11"/>
      <c r="J62" s="11"/>
      <c r="K62" s="11"/>
      <c r="L62" s="11">
        <f t="shared" si="0"/>
        <v>11684340910.418999</v>
      </c>
    </row>
    <row r="63" spans="1:12" x14ac:dyDescent="0.25">
      <c r="A63" s="6" t="s">
        <v>42</v>
      </c>
      <c r="B63" s="6" t="s">
        <v>43</v>
      </c>
      <c r="C63" s="11">
        <v>15118122096.830999</v>
      </c>
      <c r="D63" s="11">
        <v>877593495</v>
      </c>
      <c r="E63" s="11">
        <v>271910724</v>
      </c>
      <c r="F63" s="11">
        <v>36155000</v>
      </c>
      <c r="G63" s="11">
        <v>23237500</v>
      </c>
      <c r="H63" s="11">
        <v>61180000</v>
      </c>
      <c r="I63" s="11"/>
      <c r="J63" s="11"/>
      <c r="K63" s="11"/>
      <c r="L63" s="11">
        <f t="shared" si="0"/>
        <v>16388198815.830999</v>
      </c>
    </row>
    <row r="64" spans="1:12" x14ac:dyDescent="0.25">
      <c r="A64" s="6" t="s">
        <v>44</v>
      </c>
      <c r="B64" s="6" t="s">
        <v>45</v>
      </c>
      <c r="C64" s="11">
        <v>14559244162</v>
      </c>
      <c r="D64" s="11">
        <v>898878307</v>
      </c>
      <c r="E64" s="11">
        <v>409695012</v>
      </c>
      <c r="F64" s="11">
        <v>101659198</v>
      </c>
      <c r="G64" s="11">
        <v>67259000</v>
      </c>
      <c r="H64" s="11">
        <v>250000</v>
      </c>
      <c r="I64" s="11"/>
      <c r="J64" s="11"/>
      <c r="K64" s="11">
        <v>19220667</v>
      </c>
      <c r="L64" s="11">
        <f t="shared" si="0"/>
        <v>16056206346</v>
      </c>
    </row>
    <row r="65" spans="1:12" x14ac:dyDescent="0.25">
      <c r="A65" s="6" t="s">
        <v>46</v>
      </c>
      <c r="B65" s="6" t="s">
        <v>47</v>
      </c>
      <c r="C65" s="11">
        <v>790231175033.14697</v>
      </c>
      <c r="D65" s="11">
        <v>10432537953.568001</v>
      </c>
      <c r="E65" s="11">
        <v>8520930924.5</v>
      </c>
      <c r="F65" s="11">
        <v>5691417856</v>
      </c>
      <c r="G65" s="11">
        <v>3957706940</v>
      </c>
      <c r="H65" s="11">
        <v>40278997159</v>
      </c>
      <c r="I65" s="11"/>
      <c r="J65" s="11"/>
      <c r="K65" s="11">
        <v>11046000</v>
      </c>
      <c r="L65" s="11">
        <f t="shared" si="0"/>
        <v>859123811866.21497</v>
      </c>
    </row>
    <row r="66" spans="1:12" x14ac:dyDescent="0.25">
      <c r="A66" s="6" t="s">
        <v>48</v>
      </c>
      <c r="B66" s="6" t="s">
        <v>49</v>
      </c>
      <c r="C66" s="11">
        <v>7268375928.25</v>
      </c>
      <c r="D66" s="11">
        <v>525475286.5</v>
      </c>
      <c r="E66" s="11">
        <v>183325500</v>
      </c>
      <c r="F66" s="11">
        <v>231610350</v>
      </c>
      <c r="G66" s="11">
        <v>0</v>
      </c>
      <c r="H66" s="11">
        <v>65480877209</v>
      </c>
      <c r="I66" s="11"/>
      <c r="J66" s="11"/>
      <c r="K66" s="11"/>
      <c r="L66" s="11">
        <f t="shared" si="0"/>
        <v>73689664273.75</v>
      </c>
    </row>
    <row r="67" spans="1:12" x14ac:dyDescent="0.25">
      <c r="A67" s="6" t="s">
        <v>50</v>
      </c>
      <c r="B67" s="6" t="s">
        <v>51</v>
      </c>
      <c r="C67" s="11">
        <v>51236027854</v>
      </c>
      <c r="D67" s="11">
        <v>1923142369</v>
      </c>
      <c r="E67" s="11">
        <v>575907113</v>
      </c>
      <c r="F67" s="11">
        <v>103441380.5</v>
      </c>
      <c r="G67" s="11">
        <v>38528925</v>
      </c>
      <c r="H67" s="11">
        <v>105250000</v>
      </c>
      <c r="I67" s="11">
        <v>703943315</v>
      </c>
      <c r="J67" s="11"/>
      <c r="K67" s="11">
        <v>434560566</v>
      </c>
      <c r="L67" s="11">
        <f t="shared" si="0"/>
        <v>55120801522.5</v>
      </c>
    </row>
    <row r="68" spans="1:12" x14ac:dyDescent="0.25">
      <c r="A68" s="6" t="s">
        <v>52</v>
      </c>
      <c r="B68" s="6" t="s">
        <v>53</v>
      </c>
      <c r="C68" s="11">
        <v>4613512695</v>
      </c>
      <c r="D68" s="11">
        <v>430542070</v>
      </c>
      <c r="E68" s="11">
        <v>172175250</v>
      </c>
      <c r="F68" s="11">
        <v>59343500</v>
      </c>
      <c r="G68" s="11">
        <v>845000</v>
      </c>
      <c r="H68" s="11">
        <v>3430000</v>
      </c>
      <c r="I68" s="11"/>
      <c r="J68" s="11"/>
      <c r="K68" s="11"/>
      <c r="L68" s="11">
        <f t="shared" si="0"/>
        <v>5279848515</v>
      </c>
    </row>
    <row r="69" spans="1:12" x14ac:dyDescent="0.25">
      <c r="A69" s="6" t="s">
        <v>54</v>
      </c>
      <c r="B69" s="6" t="s">
        <v>55</v>
      </c>
      <c r="C69" s="11">
        <v>11786905810</v>
      </c>
      <c r="D69" s="11">
        <v>2574076168</v>
      </c>
      <c r="E69" s="11">
        <v>707886756</v>
      </c>
      <c r="F69" s="11">
        <v>528204000</v>
      </c>
      <c r="G69" s="11">
        <v>109266000</v>
      </c>
      <c r="H69" s="11">
        <v>164225000</v>
      </c>
      <c r="I69" s="11"/>
      <c r="J69" s="11"/>
      <c r="K69" s="11"/>
      <c r="L69" s="11">
        <f t="shared" si="0"/>
        <v>15870563734</v>
      </c>
    </row>
    <row r="70" spans="1:12" x14ac:dyDescent="0.25">
      <c r="A70" s="6" t="s">
        <v>56</v>
      </c>
      <c r="B70" s="6" t="s">
        <v>57</v>
      </c>
      <c r="C70" s="11">
        <v>3841685748</v>
      </c>
      <c r="D70" s="11">
        <v>143064672</v>
      </c>
      <c r="E70" s="11">
        <v>128736082</v>
      </c>
      <c r="F70" s="11">
        <v>46620065</v>
      </c>
      <c r="G70" s="11">
        <v>8682000</v>
      </c>
      <c r="H70" s="11">
        <v>6150000</v>
      </c>
      <c r="I70" s="11"/>
      <c r="J70" s="11"/>
      <c r="K70" s="11">
        <v>100791160000</v>
      </c>
      <c r="L70" s="11">
        <f t="shared" si="0"/>
        <v>104966098567</v>
      </c>
    </row>
    <row r="71" spans="1:12" x14ac:dyDescent="0.25">
      <c r="A71" s="6" t="s">
        <v>58</v>
      </c>
      <c r="B71" s="6" t="s">
        <v>59</v>
      </c>
      <c r="C71" s="11">
        <v>4214999728</v>
      </c>
      <c r="D71" s="11">
        <v>766356162</v>
      </c>
      <c r="E71" s="11">
        <v>222583354</v>
      </c>
      <c r="F71" s="11">
        <v>134083910</v>
      </c>
      <c r="G71" s="11">
        <v>24670600</v>
      </c>
      <c r="H71" s="11">
        <v>27313040</v>
      </c>
      <c r="I71" s="11"/>
      <c r="J71" s="11"/>
      <c r="K71" s="11"/>
      <c r="L71" s="11">
        <f t="shared" si="0"/>
        <v>5390006794</v>
      </c>
    </row>
    <row r="72" spans="1:12" x14ac:dyDescent="0.25">
      <c r="A72" s="6" t="s">
        <v>169</v>
      </c>
      <c r="B72" s="6" t="s">
        <v>170</v>
      </c>
      <c r="C72" s="11">
        <v>1477993557866</v>
      </c>
      <c r="D72" s="11"/>
      <c r="E72" s="11"/>
      <c r="F72" s="11"/>
      <c r="G72" s="11">
        <v>0</v>
      </c>
      <c r="H72" s="11"/>
      <c r="I72" s="11"/>
      <c r="J72" s="11"/>
      <c r="K72" s="11">
        <v>279121185046</v>
      </c>
      <c r="L72" s="11">
        <f t="shared" si="0"/>
        <v>1757114742912</v>
      </c>
    </row>
    <row r="73" spans="1:12" x14ac:dyDescent="0.25">
      <c r="A73" s="6" t="s">
        <v>60</v>
      </c>
      <c r="B73" s="6" t="s">
        <v>61</v>
      </c>
      <c r="C73" s="11">
        <v>161487704874</v>
      </c>
      <c r="D73" s="11">
        <v>28440996809</v>
      </c>
      <c r="E73" s="11">
        <v>3671292088</v>
      </c>
      <c r="F73" s="11">
        <v>1999024030</v>
      </c>
      <c r="G73" s="11">
        <v>1195783170</v>
      </c>
      <c r="H73" s="11">
        <v>14087613786</v>
      </c>
      <c r="I73" s="11"/>
      <c r="J73" s="11"/>
      <c r="K73" s="11"/>
      <c r="L73" s="11">
        <f t="shared" si="0"/>
        <v>210882414757</v>
      </c>
    </row>
    <row r="74" spans="1:12" x14ac:dyDescent="0.25">
      <c r="A74" s="6" t="s">
        <v>62</v>
      </c>
      <c r="B74" s="6" t="s">
        <v>63</v>
      </c>
      <c r="C74" s="11">
        <v>111527954736</v>
      </c>
      <c r="D74" s="11">
        <v>9076560081</v>
      </c>
      <c r="E74" s="11">
        <v>1044213326</v>
      </c>
      <c r="F74" s="11">
        <v>493158970</v>
      </c>
      <c r="G74" s="11">
        <v>357199502</v>
      </c>
      <c r="H74" s="11">
        <v>24830500</v>
      </c>
      <c r="I74" s="11">
        <v>13904550</v>
      </c>
      <c r="J74" s="11"/>
      <c r="K74" s="11">
        <v>19991422618</v>
      </c>
      <c r="L74" s="11">
        <f t="shared" si="0"/>
        <v>142529244283</v>
      </c>
    </row>
    <row r="75" spans="1:12" x14ac:dyDescent="0.25">
      <c r="A75" s="6" t="s">
        <v>64</v>
      </c>
      <c r="B75" s="6" t="s">
        <v>65</v>
      </c>
      <c r="C75" s="11">
        <v>19340489142</v>
      </c>
      <c r="D75" s="11">
        <v>133418722</v>
      </c>
      <c r="E75" s="11">
        <v>71785100</v>
      </c>
      <c r="F75" s="11">
        <v>36044250</v>
      </c>
      <c r="G75" s="11">
        <v>3525000</v>
      </c>
      <c r="H75" s="11">
        <v>3672798986</v>
      </c>
      <c r="I75" s="11"/>
      <c r="J75" s="11"/>
      <c r="K75" s="11"/>
      <c r="L75" s="11">
        <f t="shared" si="0"/>
        <v>23258061200</v>
      </c>
    </row>
    <row r="76" spans="1:12" x14ac:dyDescent="0.25">
      <c r="A76" s="6" t="s">
        <v>66</v>
      </c>
      <c r="B76" s="6" t="s">
        <v>67</v>
      </c>
      <c r="C76" s="11">
        <v>13412226241107</v>
      </c>
      <c r="D76" s="11">
        <v>187103609132.23499</v>
      </c>
      <c r="E76" s="11">
        <v>303819216927.5</v>
      </c>
      <c r="F76" s="11">
        <v>81021504521.779999</v>
      </c>
      <c r="G76" s="11">
        <v>24193975336</v>
      </c>
      <c r="H76" s="11">
        <v>1232395337637.79</v>
      </c>
      <c r="I76" s="11">
        <v>10770058184.299999</v>
      </c>
      <c r="J76" s="11">
        <v>324013350</v>
      </c>
      <c r="K76" s="11">
        <v>3529268930448.3901</v>
      </c>
      <c r="L76" s="11">
        <f t="shared" si="0"/>
        <v>18781122886644.996</v>
      </c>
    </row>
    <row r="78" spans="1:12" x14ac:dyDescent="0.25">
      <c r="A78" s="33" t="s">
        <v>159</v>
      </c>
      <c r="B78" s="34"/>
      <c r="C78" s="34"/>
      <c r="D78" s="34"/>
      <c r="E78" s="34"/>
      <c r="F78" s="34"/>
      <c r="G78" s="34"/>
      <c r="H78" s="34"/>
      <c r="I78" s="35"/>
    </row>
    <row r="79" spans="1:12" x14ac:dyDescent="0.25">
      <c r="A79" s="42" t="s">
        <v>85</v>
      </c>
      <c r="B79" s="42" t="s">
        <v>1</v>
      </c>
      <c r="C79" s="14" t="s">
        <v>133</v>
      </c>
      <c r="D79" s="14" t="s">
        <v>134</v>
      </c>
      <c r="E79" s="14" t="s">
        <v>135</v>
      </c>
      <c r="F79" s="14" t="s">
        <v>136</v>
      </c>
      <c r="G79" s="14" t="s">
        <v>137</v>
      </c>
      <c r="H79" s="15" t="s">
        <v>138</v>
      </c>
      <c r="I79" s="14" t="s">
        <v>153</v>
      </c>
    </row>
    <row r="80" spans="1:12" x14ac:dyDescent="0.25">
      <c r="A80" s="43"/>
      <c r="B80" s="43"/>
      <c r="C80" s="21" t="s">
        <v>121</v>
      </c>
      <c r="D80" s="21" t="s">
        <v>123</v>
      </c>
      <c r="E80" s="21" t="s">
        <v>125</v>
      </c>
      <c r="F80" s="21" t="s">
        <v>127</v>
      </c>
      <c r="G80" s="21" t="s">
        <v>129</v>
      </c>
      <c r="H80" s="21" t="s">
        <v>139</v>
      </c>
      <c r="I80" s="21" t="s">
        <v>140</v>
      </c>
    </row>
    <row r="81" spans="1:9" x14ac:dyDescent="0.25">
      <c r="A81" s="6" t="s">
        <v>2</v>
      </c>
      <c r="B81" s="6" t="s">
        <v>3</v>
      </c>
      <c r="C81" s="10">
        <v>234290908</v>
      </c>
      <c r="D81" s="10"/>
      <c r="E81" s="10"/>
      <c r="F81" s="10">
        <v>116912444</v>
      </c>
      <c r="G81" s="10"/>
      <c r="H81" s="10">
        <v>0</v>
      </c>
      <c r="I81" s="10">
        <v>351203352</v>
      </c>
    </row>
    <row r="82" spans="1:9" x14ac:dyDescent="0.25">
      <c r="A82" s="6" t="s">
        <v>6</v>
      </c>
      <c r="B82" s="6" t="s">
        <v>7</v>
      </c>
      <c r="C82" s="10">
        <v>183997270</v>
      </c>
      <c r="D82" s="10"/>
      <c r="E82" s="10">
        <v>107563808</v>
      </c>
      <c r="F82" s="10">
        <v>29396611302</v>
      </c>
      <c r="G82" s="10">
        <v>488776000</v>
      </c>
      <c r="H82" s="10">
        <v>0</v>
      </c>
      <c r="I82" s="10">
        <v>30176948380</v>
      </c>
    </row>
    <row r="83" spans="1:9" x14ac:dyDescent="0.25">
      <c r="A83" s="6" t="s">
        <v>8</v>
      </c>
      <c r="B83" s="6" t="s">
        <v>9</v>
      </c>
      <c r="C83" s="10"/>
      <c r="D83" s="10"/>
      <c r="E83" s="10"/>
      <c r="F83" s="10">
        <v>272027992</v>
      </c>
      <c r="G83" s="10"/>
      <c r="H83" s="10">
        <v>0</v>
      </c>
      <c r="I83" s="10">
        <v>272027992</v>
      </c>
    </row>
    <row r="84" spans="1:9" x14ac:dyDescent="0.25">
      <c r="A84" s="6" t="s">
        <v>10</v>
      </c>
      <c r="B84" s="6" t="s">
        <v>11</v>
      </c>
      <c r="C84" s="10"/>
      <c r="D84" s="10"/>
      <c r="E84" s="10"/>
      <c r="F84" s="10">
        <v>457230000</v>
      </c>
      <c r="G84" s="10"/>
      <c r="H84" s="10">
        <v>0</v>
      </c>
      <c r="I84" s="10">
        <v>457230000</v>
      </c>
    </row>
    <row r="85" spans="1:9" x14ac:dyDescent="0.25">
      <c r="A85" s="6" t="s">
        <v>12</v>
      </c>
      <c r="B85" s="6" t="s">
        <v>13</v>
      </c>
      <c r="C85" s="10"/>
      <c r="D85" s="10"/>
      <c r="E85" s="10"/>
      <c r="F85" s="10">
        <v>17939849195</v>
      </c>
      <c r="G85" s="10"/>
      <c r="H85" s="10">
        <v>9777776</v>
      </c>
      <c r="I85" s="10">
        <v>17949626971</v>
      </c>
    </row>
    <row r="86" spans="1:9" x14ac:dyDescent="0.25">
      <c r="A86" s="6" t="s">
        <v>14</v>
      </c>
      <c r="B86" s="6" t="s">
        <v>15</v>
      </c>
      <c r="C86" s="10"/>
      <c r="D86" s="10"/>
      <c r="E86" s="10"/>
      <c r="F86" s="10">
        <v>1409376780</v>
      </c>
      <c r="G86" s="10"/>
      <c r="H86" s="10">
        <v>0</v>
      </c>
      <c r="I86" s="10">
        <v>1409376780</v>
      </c>
    </row>
    <row r="87" spans="1:9" x14ac:dyDescent="0.25">
      <c r="A87" s="6" t="s">
        <v>16</v>
      </c>
      <c r="B87" s="6" t="s">
        <v>17</v>
      </c>
      <c r="C87" s="10"/>
      <c r="D87" s="10"/>
      <c r="E87" s="10"/>
      <c r="F87" s="10">
        <v>35331121251.360001</v>
      </c>
      <c r="G87" s="10"/>
      <c r="H87" s="10">
        <v>0</v>
      </c>
      <c r="I87" s="10">
        <v>35331121251.360001</v>
      </c>
    </row>
    <row r="88" spans="1:9" x14ac:dyDescent="0.25">
      <c r="A88" s="6" t="s">
        <v>173</v>
      </c>
      <c r="B88" s="6" t="s">
        <v>19</v>
      </c>
      <c r="C88" s="10"/>
      <c r="D88" s="10"/>
      <c r="E88" s="10"/>
      <c r="F88" s="10">
        <v>3835020770</v>
      </c>
      <c r="G88" s="10"/>
      <c r="H88" s="10">
        <v>0</v>
      </c>
      <c r="I88" s="10">
        <v>3835020770</v>
      </c>
    </row>
    <row r="89" spans="1:9" x14ac:dyDescent="0.25">
      <c r="A89" s="6" t="s">
        <v>20</v>
      </c>
      <c r="B89" s="6" t="s">
        <v>21</v>
      </c>
      <c r="C89" s="10"/>
      <c r="D89" s="10"/>
      <c r="E89" s="10"/>
      <c r="F89" s="10">
        <v>1036232803</v>
      </c>
      <c r="G89" s="10"/>
      <c r="H89" s="10">
        <v>0</v>
      </c>
      <c r="I89" s="10">
        <v>1036232803</v>
      </c>
    </row>
    <row r="90" spans="1:9" x14ac:dyDescent="0.25">
      <c r="A90" s="6" t="s">
        <v>22</v>
      </c>
      <c r="B90" s="6" t="s">
        <v>23</v>
      </c>
      <c r="C90" s="10"/>
      <c r="D90" s="10"/>
      <c r="E90" s="10"/>
      <c r="F90" s="10"/>
      <c r="G90" s="10">
        <v>15934838494</v>
      </c>
      <c r="H90" s="10">
        <v>0</v>
      </c>
      <c r="I90" s="10">
        <v>15934838494</v>
      </c>
    </row>
    <row r="91" spans="1:9" x14ac:dyDescent="0.25">
      <c r="A91" s="6" t="s">
        <v>24</v>
      </c>
      <c r="B91" s="6" t="s">
        <v>25</v>
      </c>
      <c r="C91" s="10"/>
      <c r="D91" s="10"/>
      <c r="E91" s="10"/>
      <c r="F91" s="10">
        <v>10207022852</v>
      </c>
      <c r="G91" s="10"/>
      <c r="H91" s="10">
        <v>0</v>
      </c>
      <c r="I91" s="10">
        <v>10207022852</v>
      </c>
    </row>
    <row r="92" spans="1:9" x14ac:dyDescent="0.25">
      <c r="A92" s="6" t="s">
        <v>26</v>
      </c>
      <c r="B92" s="6" t="s">
        <v>27</v>
      </c>
      <c r="C92" s="10"/>
      <c r="D92" s="10"/>
      <c r="E92" s="10"/>
      <c r="F92" s="10">
        <v>248000</v>
      </c>
      <c r="G92" s="10"/>
      <c r="H92" s="10">
        <v>0</v>
      </c>
      <c r="I92" s="10">
        <v>248000</v>
      </c>
    </row>
    <row r="93" spans="1:9" x14ac:dyDescent="0.25">
      <c r="A93" s="6" t="s">
        <v>28</v>
      </c>
      <c r="B93" s="6" t="s">
        <v>29</v>
      </c>
      <c r="C93" s="10"/>
      <c r="D93" s="10"/>
      <c r="E93" s="10"/>
      <c r="F93" s="10">
        <v>1788614967</v>
      </c>
      <c r="G93" s="10"/>
      <c r="H93" s="10">
        <v>0</v>
      </c>
      <c r="I93" s="10">
        <v>1788614967</v>
      </c>
    </row>
    <row r="94" spans="1:9" x14ac:dyDescent="0.25">
      <c r="A94" s="6" t="s">
        <v>30</v>
      </c>
      <c r="B94" s="6" t="s">
        <v>31</v>
      </c>
      <c r="C94" s="10"/>
      <c r="D94" s="10"/>
      <c r="E94" s="10">
        <v>71881925825.479996</v>
      </c>
      <c r="F94" s="10"/>
      <c r="G94" s="10"/>
      <c r="H94" s="10">
        <v>8380700</v>
      </c>
      <c r="I94" s="10">
        <v>71890306525.479996</v>
      </c>
    </row>
    <row r="95" spans="1:9" x14ac:dyDescent="0.25">
      <c r="A95" s="6" t="s">
        <v>32</v>
      </c>
      <c r="B95" s="6" t="s">
        <v>33</v>
      </c>
      <c r="C95" s="10"/>
      <c r="D95" s="10"/>
      <c r="E95" s="10">
        <v>198339881</v>
      </c>
      <c r="F95" s="10">
        <v>22278816320</v>
      </c>
      <c r="G95" s="10"/>
      <c r="H95" s="10">
        <v>0</v>
      </c>
      <c r="I95" s="10">
        <v>22477156201</v>
      </c>
    </row>
    <row r="96" spans="1:9" x14ac:dyDescent="0.25">
      <c r="A96" s="6" t="s">
        <v>34</v>
      </c>
      <c r="B96" s="6" t="s">
        <v>35</v>
      </c>
      <c r="C96" s="10"/>
      <c r="D96" s="10"/>
      <c r="E96" s="10">
        <v>4375971132</v>
      </c>
      <c r="F96" s="10">
        <v>103008284391</v>
      </c>
      <c r="G96" s="10"/>
      <c r="H96" s="10">
        <v>0</v>
      </c>
      <c r="I96" s="10">
        <v>107384255523</v>
      </c>
    </row>
    <row r="97" spans="1:9" x14ac:dyDescent="0.25">
      <c r="A97" s="6" t="s">
        <v>36</v>
      </c>
      <c r="B97" s="6" t="s">
        <v>37</v>
      </c>
      <c r="C97" s="10">
        <v>10450187620</v>
      </c>
      <c r="D97" s="10"/>
      <c r="E97" s="10"/>
      <c r="F97" s="10"/>
      <c r="G97" s="10"/>
      <c r="H97" s="10">
        <v>0</v>
      </c>
      <c r="I97" s="10">
        <v>10450187620</v>
      </c>
    </row>
    <row r="98" spans="1:9" x14ac:dyDescent="0.25">
      <c r="A98" s="6" t="s">
        <v>38</v>
      </c>
      <c r="B98" s="6" t="s">
        <v>39</v>
      </c>
      <c r="C98" s="10">
        <v>47787855604.919998</v>
      </c>
      <c r="D98" s="10"/>
      <c r="E98" s="10"/>
      <c r="F98" s="10">
        <v>1057599879.8</v>
      </c>
      <c r="G98" s="10"/>
      <c r="H98" s="10">
        <v>0</v>
      </c>
      <c r="I98" s="10">
        <v>48845455484.720001</v>
      </c>
    </row>
    <row r="99" spans="1:9" x14ac:dyDescent="0.25">
      <c r="A99" s="6" t="s">
        <v>40</v>
      </c>
      <c r="B99" s="6" t="s">
        <v>41</v>
      </c>
      <c r="C99" s="10"/>
      <c r="D99" s="10">
        <v>1692552330748.29</v>
      </c>
      <c r="E99" s="10"/>
      <c r="F99" s="10"/>
      <c r="G99" s="10"/>
      <c r="H99" s="10">
        <v>0</v>
      </c>
      <c r="I99" s="10">
        <v>1692552330748.29</v>
      </c>
    </row>
    <row r="100" spans="1:9" x14ac:dyDescent="0.25">
      <c r="A100" s="6" t="s">
        <v>141</v>
      </c>
      <c r="B100" s="6" t="s">
        <v>43</v>
      </c>
      <c r="C100" s="10"/>
      <c r="D100" s="10"/>
      <c r="E100" s="10">
        <v>446000</v>
      </c>
      <c r="F100" s="10">
        <v>1016868450</v>
      </c>
      <c r="G100" s="10"/>
      <c r="H100" s="10">
        <v>0</v>
      </c>
      <c r="I100" s="10">
        <v>1017314450</v>
      </c>
    </row>
    <row r="101" spans="1:9" x14ac:dyDescent="0.25">
      <c r="A101" s="6" t="s">
        <v>44</v>
      </c>
      <c r="B101" s="6" t="s">
        <v>45</v>
      </c>
      <c r="C101" s="10"/>
      <c r="D101" s="10">
        <v>59740887171.651001</v>
      </c>
      <c r="E101" s="10"/>
      <c r="F101" s="10"/>
      <c r="G101" s="10"/>
      <c r="H101" s="10">
        <v>10699436722.356001</v>
      </c>
      <c r="I101" s="10">
        <v>70440323894.007004</v>
      </c>
    </row>
    <row r="102" spans="1:9" x14ac:dyDescent="0.25">
      <c r="A102" s="6" t="s">
        <v>46</v>
      </c>
      <c r="B102" s="6" t="s">
        <v>47</v>
      </c>
      <c r="C102" s="10"/>
      <c r="D102" s="10"/>
      <c r="E102" s="10"/>
      <c r="F102" s="10">
        <v>3622327352</v>
      </c>
      <c r="G102" s="10">
        <v>7931142795</v>
      </c>
      <c r="H102" s="10">
        <v>0</v>
      </c>
      <c r="I102" s="10">
        <v>11553470147</v>
      </c>
    </row>
    <row r="103" spans="1:9" x14ac:dyDescent="0.25">
      <c r="A103" s="6" t="s">
        <v>48</v>
      </c>
      <c r="B103" s="6" t="s">
        <v>49</v>
      </c>
      <c r="C103" s="10"/>
      <c r="D103" s="10">
        <v>163004629129.76001</v>
      </c>
      <c r="E103" s="10">
        <v>31157644</v>
      </c>
      <c r="F103" s="10">
        <v>20527165</v>
      </c>
      <c r="G103" s="10"/>
      <c r="H103" s="10">
        <v>0</v>
      </c>
      <c r="I103" s="10">
        <v>163056313938.76001</v>
      </c>
    </row>
    <row r="104" spans="1:9" x14ac:dyDescent="0.25">
      <c r="A104" s="6" t="s">
        <v>50</v>
      </c>
      <c r="B104" s="6" t="s">
        <v>117</v>
      </c>
      <c r="C104" s="10"/>
      <c r="D104" s="10">
        <v>255098900</v>
      </c>
      <c r="E104" s="10"/>
      <c r="F104" s="10">
        <v>1036431750</v>
      </c>
      <c r="G104" s="10"/>
      <c r="H104" s="10">
        <v>0</v>
      </c>
      <c r="I104" s="10">
        <v>1291530650</v>
      </c>
    </row>
    <row r="105" spans="1:9" x14ac:dyDescent="0.25">
      <c r="A105" s="6" t="s">
        <v>52</v>
      </c>
      <c r="B105" s="6" t="s">
        <v>53</v>
      </c>
      <c r="C105" s="10"/>
      <c r="D105" s="10"/>
      <c r="E105" s="10">
        <v>8208129471</v>
      </c>
      <c r="F105" s="10"/>
      <c r="G105" s="10"/>
      <c r="H105" s="10">
        <v>319222892</v>
      </c>
      <c r="I105" s="10">
        <v>8527352363</v>
      </c>
    </row>
    <row r="106" spans="1:9" x14ac:dyDescent="0.25">
      <c r="A106" s="6" t="s">
        <v>54</v>
      </c>
      <c r="B106" s="6" t="s">
        <v>55</v>
      </c>
      <c r="C106" s="10"/>
      <c r="D106" s="10"/>
      <c r="E106" s="10"/>
      <c r="F106" s="10">
        <v>108451305</v>
      </c>
      <c r="G106" s="10"/>
      <c r="H106" s="10">
        <v>0</v>
      </c>
      <c r="I106" s="10">
        <v>108451305</v>
      </c>
    </row>
    <row r="107" spans="1:9" x14ac:dyDescent="0.25">
      <c r="A107" s="6" t="s">
        <v>56</v>
      </c>
      <c r="B107" s="6" t="s">
        <v>57</v>
      </c>
      <c r="C107" s="10"/>
      <c r="D107" s="10"/>
      <c r="E107" s="10"/>
      <c r="F107" s="10">
        <v>8298267</v>
      </c>
      <c r="G107" s="10"/>
      <c r="H107" s="10">
        <v>0</v>
      </c>
      <c r="I107" s="10">
        <v>8298267</v>
      </c>
    </row>
    <row r="108" spans="1:9" x14ac:dyDescent="0.25">
      <c r="A108" s="6" t="s">
        <v>60</v>
      </c>
      <c r="B108" s="6" t="s">
        <v>61</v>
      </c>
      <c r="C108" s="10"/>
      <c r="D108" s="10"/>
      <c r="E108" s="10"/>
      <c r="F108" s="10">
        <v>493869538</v>
      </c>
      <c r="G108" s="10"/>
      <c r="H108" s="10">
        <v>460191226650</v>
      </c>
      <c r="I108" s="10">
        <v>460685096188</v>
      </c>
    </row>
    <row r="109" spans="1:9" x14ac:dyDescent="0.25">
      <c r="A109" s="6" t="s">
        <v>62</v>
      </c>
      <c r="B109" s="6" t="s">
        <v>63</v>
      </c>
      <c r="C109" s="10"/>
      <c r="D109" s="10"/>
      <c r="E109" s="10"/>
      <c r="F109" s="10">
        <v>592268084</v>
      </c>
      <c r="G109" s="10"/>
      <c r="H109" s="10">
        <v>0</v>
      </c>
      <c r="I109" s="10">
        <v>592268084</v>
      </c>
    </row>
    <row r="110" spans="1:9" x14ac:dyDescent="0.25">
      <c r="A110" s="6" t="s">
        <v>142</v>
      </c>
      <c r="B110" s="6" t="s">
        <v>65</v>
      </c>
      <c r="C110" s="10"/>
      <c r="D110" s="10"/>
      <c r="E110" s="10"/>
      <c r="F110" s="10">
        <v>174957454</v>
      </c>
      <c r="G110" s="10"/>
      <c r="H110" s="10">
        <v>0</v>
      </c>
      <c r="I110" s="10">
        <v>174957454</v>
      </c>
    </row>
    <row r="111" spans="1:9" x14ac:dyDescent="0.25">
      <c r="A111" s="6" t="s">
        <v>66</v>
      </c>
      <c r="B111" s="6" t="s">
        <v>67</v>
      </c>
      <c r="C111" s="10">
        <v>58656331402.919998</v>
      </c>
      <c r="D111" s="10">
        <v>1915552945949.7</v>
      </c>
      <c r="E111" s="10">
        <v>84803533761.479996</v>
      </c>
      <c r="F111" s="10">
        <v>235208968312.16</v>
      </c>
      <c r="G111" s="10">
        <v>24354757289</v>
      </c>
      <c r="H111" s="10">
        <v>471228044740.35602</v>
      </c>
      <c r="I111" s="10">
        <v>2789804581455.6201</v>
      </c>
    </row>
    <row r="112" spans="1:9" x14ac:dyDescent="0.25">
      <c r="G112" s="12"/>
      <c r="H112" s="12"/>
      <c r="I112" s="12"/>
    </row>
    <row r="113" spans="1:9" x14ac:dyDescent="0.25">
      <c r="G113" s="12"/>
      <c r="H113" s="12"/>
      <c r="I113" s="12"/>
    </row>
    <row r="114" spans="1:9" ht="18.75" customHeight="1" x14ac:dyDescent="0.25">
      <c r="A114" s="29" t="s">
        <v>166</v>
      </c>
      <c r="B114" s="29"/>
      <c r="C114" s="29"/>
    </row>
    <row r="115" spans="1:9" x14ac:dyDescent="0.25">
      <c r="A115" s="3" t="s">
        <v>68</v>
      </c>
      <c r="B115" s="16" t="s">
        <v>69</v>
      </c>
      <c r="C115" s="4" t="s">
        <v>150</v>
      </c>
    </row>
    <row r="116" spans="1:9" x14ac:dyDescent="0.25">
      <c r="A116" s="6" t="s">
        <v>70</v>
      </c>
      <c r="B116" s="6" t="s">
        <v>71</v>
      </c>
      <c r="C116" s="10">
        <v>13412226241107</v>
      </c>
    </row>
    <row r="117" spans="1:9" x14ac:dyDescent="0.25">
      <c r="A117" s="6" t="s">
        <v>72</v>
      </c>
      <c r="B117" s="6" t="s">
        <v>73</v>
      </c>
      <c r="C117" s="10">
        <v>187103609132.23499</v>
      </c>
    </row>
    <row r="118" spans="1:9" x14ac:dyDescent="0.25">
      <c r="A118" s="6" t="s">
        <v>74</v>
      </c>
      <c r="B118" s="6" t="s">
        <v>75</v>
      </c>
      <c r="C118" s="10">
        <v>303819216927.5</v>
      </c>
    </row>
    <row r="119" spans="1:9" x14ac:dyDescent="0.25">
      <c r="A119" s="6" t="s">
        <v>76</v>
      </c>
      <c r="B119" s="6" t="s">
        <v>77</v>
      </c>
      <c r="C119" s="10">
        <v>81021504521.779999</v>
      </c>
    </row>
    <row r="120" spans="1:9" x14ac:dyDescent="0.25">
      <c r="A120" s="6" t="s">
        <v>78</v>
      </c>
      <c r="B120" s="6" t="s">
        <v>79</v>
      </c>
      <c r="C120" s="10">
        <v>24193975336</v>
      </c>
    </row>
    <row r="121" spans="1:9" x14ac:dyDescent="0.25">
      <c r="A121" s="6" t="s">
        <v>80</v>
      </c>
      <c r="B121" s="6" t="s">
        <v>81</v>
      </c>
      <c r="C121" s="10">
        <v>1232395337637.79</v>
      </c>
    </row>
    <row r="122" spans="1:9" x14ac:dyDescent="0.25">
      <c r="A122" s="6" t="s">
        <v>174</v>
      </c>
      <c r="B122" s="6" t="s">
        <v>175</v>
      </c>
      <c r="C122" s="10">
        <v>10770058184.299999</v>
      </c>
    </row>
    <row r="123" spans="1:9" x14ac:dyDescent="0.25">
      <c r="A123" s="6" t="s">
        <v>176</v>
      </c>
      <c r="B123" s="6" t="s">
        <v>177</v>
      </c>
      <c r="C123" s="10">
        <v>324013350</v>
      </c>
    </row>
    <row r="124" spans="1:9" x14ac:dyDescent="0.25">
      <c r="A124" s="6" t="s">
        <v>82</v>
      </c>
      <c r="B124" s="6" t="s">
        <v>83</v>
      </c>
      <c r="C124" s="10">
        <v>3529268930448.3901</v>
      </c>
    </row>
    <row r="125" spans="1:9" x14ac:dyDescent="0.25">
      <c r="A125" s="6" t="s">
        <v>84</v>
      </c>
      <c r="B125" s="6" t="s">
        <v>67</v>
      </c>
      <c r="C125" s="10">
        <v>18781122886645</v>
      </c>
    </row>
    <row r="127" spans="1:9" x14ac:dyDescent="0.25">
      <c r="A127" s="36" t="s">
        <v>167</v>
      </c>
      <c r="B127" s="37"/>
      <c r="C127" s="38"/>
    </row>
    <row r="128" spans="1:9" x14ac:dyDescent="0.25">
      <c r="A128" s="6" t="s">
        <v>118</v>
      </c>
      <c r="B128" s="6" t="s">
        <v>119</v>
      </c>
      <c r="C128" s="14" t="s">
        <v>151</v>
      </c>
    </row>
    <row r="129" spans="1:4" x14ac:dyDescent="0.25">
      <c r="A129" s="6" t="s">
        <v>120</v>
      </c>
      <c r="B129" s="6" t="s">
        <v>121</v>
      </c>
      <c r="C129" s="10">
        <v>58656331402.919998</v>
      </c>
    </row>
    <row r="130" spans="1:4" x14ac:dyDescent="0.25">
      <c r="A130" s="6" t="s">
        <v>122</v>
      </c>
      <c r="B130" s="6" t="s">
        <v>123</v>
      </c>
      <c r="C130" s="10">
        <v>1915552945949.7</v>
      </c>
    </row>
    <row r="131" spans="1:4" x14ac:dyDescent="0.25">
      <c r="A131" s="6" t="s">
        <v>124</v>
      </c>
      <c r="B131" s="6" t="s">
        <v>125</v>
      </c>
      <c r="C131" s="10">
        <v>84803533761.479996</v>
      </c>
    </row>
    <row r="132" spans="1:4" x14ac:dyDescent="0.25">
      <c r="A132" s="6" t="s">
        <v>126</v>
      </c>
      <c r="B132" s="6" t="s">
        <v>127</v>
      </c>
      <c r="C132" s="10">
        <v>235208968312.16</v>
      </c>
    </row>
    <row r="133" spans="1:4" x14ac:dyDescent="0.25">
      <c r="A133" s="6" t="s">
        <v>128</v>
      </c>
      <c r="B133" s="6" t="s">
        <v>129</v>
      </c>
      <c r="C133" s="10">
        <v>24354757289</v>
      </c>
    </row>
    <row r="134" spans="1:4" x14ac:dyDescent="0.25">
      <c r="A134" s="6" t="s">
        <v>130</v>
      </c>
      <c r="B134" s="6" t="s">
        <v>131</v>
      </c>
      <c r="C134" s="10">
        <v>471228044740.35602</v>
      </c>
    </row>
    <row r="135" spans="1:4" x14ac:dyDescent="0.25">
      <c r="A135" s="6" t="s">
        <v>132</v>
      </c>
      <c r="B135" s="6" t="s">
        <v>67</v>
      </c>
      <c r="C135" s="10">
        <v>2789804581455.6201</v>
      </c>
    </row>
    <row r="137" spans="1:4" x14ac:dyDescent="0.25">
      <c r="A137" s="29" t="s">
        <v>160</v>
      </c>
      <c r="B137" s="29"/>
      <c r="C137" s="29"/>
      <c r="D137" s="29"/>
    </row>
    <row r="138" spans="1:4" x14ac:dyDescent="0.25">
      <c r="A138" s="3" t="s">
        <v>147</v>
      </c>
      <c r="B138" s="4" t="s">
        <v>148</v>
      </c>
      <c r="C138" s="14" t="s">
        <v>150</v>
      </c>
      <c r="D138" s="14" t="s">
        <v>146</v>
      </c>
    </row>
    <row r="139" spans="1:4" x14ac:dyDescent="0.25">
      <c r="A139" s="6" t="s">
        <v>93</v>
      </c>
      <c r="B139" s="6" t="s">
        <v>94</v>
      </c>
      <c r="C139" s="10">
        <v>21781638109401.898</v>
      </c>
      <c r="D139" s="10"/>
    </row>
    <row r="140" spans="1:4" x14ac:dyDescent="0.25">
      <c r="A140" s="6" t="s">
        <v>95</v>
      </c>
      <c r="B140" s="6" t="s">
        <v>96</v>
      </c>
      <c r="C140" s="10">
        <v>341856996270.66302</v>
      </c>
      <c r="D140" s="10">
        <v>13114722</v>
      </c>
    </row>
    <row r="141" spans="1:4" x14ac:dyDescent="0.25">
      <c r="A141" s="6" t="s">
        <v>97</v>
      </c>
      <c r="B141" s="6" t="s">
        <v>98</v>
      </c>
      <c r="C141" s="10">
        <v>192342490657</v>
      </c>
      <c r="D141" s="10"/>
    </row>
    <row r="142" spans="1:4" x14ac:dyDescent="0.25">
      <c r="A142" s="6" t="s">
        <v>99</v>
      </c>
      <c r="B142" s="6" t="s">
        <v>100</v>
      </c>
      <c r="C142" s="10">
        <v>248677291177.961</v>
      </c>
      <c r="D142" s="10">
        <v>261121818</v>
      </c>
    </row>
    <row r="143" spans="1:4" x14ac:dyDescent="0.25">
      <c r="A143" s="6" t="s">
        <v>101</v>
      </c>
      <c r="B143" s="6" t="s">
        <v>102</v>
      </c>
      <c r="C143" s="10">
        <v>716367805080.33496</v>
      </c>
      <c r="D143" s="10"/>
    </row>
    <row r="144" spans="1:4" x14ac:dyDescent="0.25">
      <c r="A144" s="6" t="s">
        <v>103</v>
      </c>
      <c r="B144" s="6" t="s">
        <v>104</v>
      </c>
      <c r="C144" s="10">
        <v>55946582908.574997</v>
      </c>
      <c r="D144" s="10"/>
    </row>
    <row r="145" spans="1:4" x14ac:dyDescent="0.25">
      <c r="A145" s="6" t="s">
        <v>105</v>
      </c>
      <c r="B145" s="6" t="s">
        <v>106</v>
      </c>
      <c r="C145" s="10">
        <v>570644502418.31799</v>
      </c>
      <c r="D145" s="10">
        <v>476997499.72000003</v>
      </c>
    </row>
    <row r="146" spans="1:4" x14ac:dyDescent="0.25">
      <c r="A146" s="6" t="s">
        <v>107</v>
      </c>
      <c r="B146" s="6" t="s">
        <v>108</v>
      </c>
      <c r="C146" s="10">
        <v>219753813133.293</v>
      </c>
      <c r="D146" s="10">
        <v>11958214569.034</v>
      </c>
    </row>
    <row r="147" spans="1:4" x14ac:dyDescent="0.25">
      <c r="A147" s="6" t="s">
        <v>109</v>
      </c>
      <c r="B147" s="6" t="s">
        <v>110</v>
      </c>
      <c r="C147" s="10">
        <v>24127227591048</v>
      </c>
      <c r="D147" s="10">
        <v>12709448608.754</v>
      </c>
    </row>
    <row r="149" spans="1:4" x14ac:dyDescent="0.25">
      <c r="A149" s="44" t="s">
        <v>168</v>
      </c>
      <c r="B149" s="45"/>
      <c r="C149" s="46"/>
    </row>
    <row r="150" spans="1:4" x14ac:dyDescent="0.25">
      <c r="A150" s="17" t="s">
        <v>143</v>
      </c>
      <c r="B150" s="17" t="s">
        <v>161</v>
      </c>
      <c r="C150" s="10">
        <v>1729944405055.406</v>
      </c>
    </row>
    <row r="151" spans="1:4" x14ac:dyDescent="0.25">
      <c r="A151" s="17" t="s">
        <v>144</v>
      </c>
      <c r="B151" s="17" t="s">
        <v>162</v>
      </c>
      <c r="C151" s="10">
        <v>-5503113136.5848999</v>
      </c>
    </row>
    <row r="152" spans="1:4" x14ac:dyDescent="0.25">
      <c r="A152" s="17" t="s">
        <v>149</v>
      </c>
      <c r="B152" s="17" t="s">
        <v>163</v>
      </c>
      <c r="C152" s="10">
        <f>SUM(C150:C151)</f>
        <v>1724441291918.821</v>
      </c>
    </row>
    <row r="154" spans="1:4" ht="39.75" customHeight="1" x14ac:dyDescent="0.25">
      <c r="A154" s="41" t="s">
        <v>155</v>
      </c>
      <c r="B154" s="41"/>
    </row>
    <row r="155" spans="1:4" ht="32.25" customHeight="1" x14ac:dyDescent="0.25">
      <c r="A155" s="39" t="s">
        <v>164</v>
      </c>
      <c r="B155" s="40"/>
    </row>
    <row r="156" spans="1:4" x14ac:dyDescent="0.25">
      <c r="A156" s="6" t="s">
        <v>111</v>
      </c>
      <c r="B156" s="10">
        <v>22118447664178.437</v>
      </c>
    </row>
    <row r="157" spans="1:4" x14ac:dyDescent="0.25">
      <c r="A157" s="6" t="s">
        <v>112</v>
      </c>
      <c r="B157" s="10">
        <f>B158-B156</f>
        <v>2008779926869.5625</v>
      </c>
    </row>
    <row r="158" spans="1:4" x14ac:dyDescent="0.25">
      <c r="A158" s="6" t="s">
        <v>113</v>
      </c>
      <c r="B158" s="10">
        <v>24127227591048</v>
      </c>
    </row>
    <row r="159" spans="1:4" x14ac:dyDescent="0.25">
      <c r="A159" s="6" t="s">
        <v>114</v>
      </c>
      <c r="B159" s="10">
        <f>B156/B158</f>
        <v>0.91674219844409777</v>
      </c>
    </row>
    <row r="160" spans="1:4" x14ac:dyDescent="0.25">
      <c r="A160" s="6" t="s">
        <v>115</v>
      </c>
      <c r="B160" s="10">
        <f>B157/B158</f>
        <v>8.3257801555902192E-2</v>
      </c>
    </row>
    <row r="161" spans="1:2" x14ac:dyDescent="0.25">
      <c r="A161" s="6" t="s">
        <v>116</v>
      </c>
      <c r="B161" s="10">
        <f>B158/B158</f>
        <v>1</v>
      </c>
    </row>
  </sheetData>
  <mergeCells count="13">
    <mergeCell ref="A155:B155"/>
    <mergeCell ref="A154:B154"/>
    <mergeCell ref="A127:C127"/>
    <mergeCell ref="A79:A80"/>
    <mergeCell ref="B79:B80"/>
    <mergeCell ref="A149:C149"/>
    <mergeCell ref="A1:D1"/>
    <mergeCell ref="A2:D2"/>
    <mergeCell ref="A114:C114"/>
    <mergeCell ref="A137:D137"/>
    <mergeCell ref="A3:D3"/>
    <mergeCell ref="A78:I78"/>
    <mergeCell ref="A40:L40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VMCDCHTSR4DK-1850682920-160</_dlc_DocId>
    <_dlc_DocIdUrl xmlns="536e90f3-28f6-43a2-9886-69104c66b47c">
      <Url>http://cms-mof/_layouts/DocIdRedir.aspx?ID=VMCDCHTSR4DK-1850682920-160</Url>
      <Description>VMCDCHTSR4DK-1850682920-160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DD0B81-B7D9-4C04-BA66-70646F1F8F7D}"/>
</file>

<file path=customXml/itemProps2.xml><?xml version="1.0" encoding="utf-8"?>
<ds:datastoreItem xmlns:ds="http://schemas.openxmlformats.org/officeDocument/2006/customXml" ds:itemID="{6E725FE3-937F-4CDA-8A5F-2CE8705481C7}"/>
</file>

<file path=customXml/itemProps3.xml><?xml version="1.0" encoding="utf-8"?>
<ds:datastoreItem xmlns:ds="http://schemas.openxmlformats.org/officeDocument/2006/customXml" ds:itemID="{3C3BAF4C-4F9B-41AD-8F3F-F53EDFFFEFF3}"/>
</file>

<file path=customXml/itemProps4.xml><?xml version="1.0" encoding="utf-8"?>
<ds:datastoreItem xmlns:ds="http://schemas.openxmlformats.org/officeDocument/2006/customXml" ds:itemID="{A1BB3778-050F-4787-9D19-B5147E84A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accountuntil May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مايس 2015 للموازنة الاتحادية</dc:title>
  <dc:creator/>
  <cp:lastModifiedBy/>
  <dcterms:created xsi:type="dcterms:W3CDTF">2006-09-16T00:00:00Z</dcterms:created>
  <dcterms:modified xsi:type="dcterms:W3CDTF">2015-08-13T05:50:04Z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881d5010-d0eb-41ca-b992-d244abff5565</vt:lpwstr>
  </property>
</Properties>
</file>