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470" yWindow="-120" windowWidth="9525" windowHeight="8265" tabRatio="831"/>
  </bookViews>
  <sheets>
    <sheet name="state account April 2017" sheetId="4" r:id="rId1"/>
  </sheets>
  <calcPr calcId="145621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5" i="4"/>
  <c r="E165" i="4"/>
  <c r="E166" i="4"/>
  <c r="E167" i="4"/>
  <c r="E168" i="4"/>
  <c r="E169" i="4"/>
  <c r="E170" i="4"/>
  <c r="E171" i="4"/>
  <c r="E164" i="4"/>
  <c r="C177" i="4"/>
  <c r="D172" i="4"/>
  <c r="C160" i="4"/>
  <c r="C151" i="4"/>
  <c r="H127" i="4"/>
  <c r="G127" i="4"/>
  <c r="F127" i="4"/>
  <c r="E127" i="4"/>
  <c r="D127" i="4"/>
  <c r="C127" i="4"/>
  <c r="D44" i="4"/>
  <c r="C172" i="4" l="1"/>
  <c r="E172" i="4" s="1"/>
  <c r="C142" i="4"/>
  <c r="L89" i="4"/>
  <c r="K89" i="4"/>
  <c r="J89" i="4"/>
  <c r="I89" i="4"/>
  <c r="H89" i="4"/>
  <c r="G89" i="4"/>
  <c r="F89" i="4"/>
  <c r="E89" i="4"/>
  <c r="D89" i="4"/>
  <c r="C89" i="4"/>
  <c r="C44" i="4"/>
  <c r="E44" i="4" s="1"/>
</calcChain>
</file>

<file path=xl/sharedStrings.xml><?xml version="1.0" encoding="utf-8"?>
<sst xmlns="http://schemas.openxmlformats.org/spreadsheetml/2006/main" count="374" uniqueCount="216">
  <si>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</si>
  <si>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</si>
  <si>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</si>
  <si>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</si>
  <si>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</si>
  <si>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</si>
  <si>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</si>
  <si>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</si>
  <si>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</si>
  <si>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</si>
  <si>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</si>
  <si>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</si>
  <si>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</si>
  <si>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</si>
  <si>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</si>
  <si>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</si>
  <si>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</si>
  <si>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</si>
  <si>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</si>
  <si>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</si>
  <si>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</si>
  <si>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</si>
  <si>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</si>
  <si>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</si>
  <si>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</si>
  <si>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</si>
  <si>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</si>
  <si>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</si>
  <si>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</si>
  <si>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</si>
  <si>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</si>
  <si>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</si>
  <si>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</si>
  <si>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</si>
  <si>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</si>
  <si>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</si>
  <si>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</si>
  <si>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</si>
  <si>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</si>
  <si>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</si>
  <si>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</si>
  <si>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</si>
  <si>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</si>
  <si>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</si>
  <si>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</si>
  <si>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</si>
  <si>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</si>
  <si>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</si>
  <si>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</si>
  <si>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</si>
  <si>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</si>
  <si>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</si>
  <si>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</si>
  <si>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</si>
  <si>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</si>
  <si>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</si>
  <si>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</si>
  <si>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</si>
  <si>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</si>
  <si>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</si>
  <si>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</si>
  <si>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</si>
  <si>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</si>
  <si>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</si>
  <si>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</si>
  <si>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</si>
  <si>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</si>
  <si>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</si>
  <si>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</si>
  <si>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</si>
  <si>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</si>
  <si>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</si>
  <si>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</si>
  <si>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</si>
  <si>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</si>
  <si>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</si>
  <si>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</si>
  <si>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</si>
  <si>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</si>
  <si>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</si>
  <si>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</si>
  <si>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</si>
  <si>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</si>
  <si>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</si>
  <si>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</si>
  <si>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</si>
  <si>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</si>
  <si>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</si>
  <si>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</si>
  <si>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</si>
  <si>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</si>
  <si>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</si>
  <si>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</si>
  <si>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</si>
  <si>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</si>
  <si>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</si>
  <si>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</si>
  <si>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</si>
  <si>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</si>
  <si>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</si>
  <si>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</si>
  <si>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</si>
  <si>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</si>
  <si>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</si>
  <si>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</si>
  <si>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</si>
  <si>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</si>
  <si>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</si>
  <si>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</si>
  <si>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</si>
  <si>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</si>
  <si>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</si>
  <si>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</si>
  <si>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</si>
  <si>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</si>
  <si>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</si>
  <si>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</si>
  <si>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</si>
  <si>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</si>
  <si>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</si>
  <si>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</si>
  <si>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</si>
  <si>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</si>
  <si>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</si>
  <si>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</si>
  <si>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</si>
  <si>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</si>
  <si>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</si>
  <si>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</si>
  <si>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</si>
  <si>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</si>
  <si>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</si>
  <si>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</si>
  <si>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</si>
  <si>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</si>
  <si>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</si>
  <si>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</si>
  <si>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</si>
  <si>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</si>
  <si>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</si>
  <si>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</si>
  <si>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</si>
  <si>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</si>
  <si>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</si>
  <si>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</si>
  <si>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</si>
  <si>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</si>
  <si>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</si>
  <si>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</si>
  <si>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</si>
  <si>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</si>
  <si>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</si>
  <si>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</si>
  <si>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</si>
  <si>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</si>
  <si>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</si>
  <si>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</si>
  <si>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</si>
  <si>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</si>
  <si>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</si>
  <si>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</si>
  <si>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</si>
  <si>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</si>
  <si>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</si>
  <si>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</si>
  <si>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</si>
  <si>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</si>
  <si>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</si>
  <si>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</si>
  <si>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</si>
  <si>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</si>
  <si>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</si>
  <si>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</si>
  <si>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</si>
  <si>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</si>
  <si>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</si>
  <si>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</si>
  <si>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</si>
  <si>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</si>
  <si>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</si>
  <si>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</si>
  <si>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</si>
  <si>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</si>
  <si>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</si>
  <si>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</si>
  <si>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</si>
  <si>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</si>
  <si>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</si>
  <si>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</si>
  <si>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</si>
  <si>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</si>
  <si>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</si>
  <si>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</si>
  <si>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</si>
  <si>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</si>
  <si>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</si>
  <si>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</si>
  <si>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</si>
  <si>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</si>
  <si>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</si>
  <si>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</si>
  <si>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</si>
  <si>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</si>
  <si>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</si>
  <si>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</si>
  <si>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</si>
  <si>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</si>
  <si>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</si>
  <si>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</si>
  <si>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</si>
  <si>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</si>
  <si>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</si>
  <si>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</si>
  <si>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</si>
  <si>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 xml:space="preserve">The Ministry of Finance / Accounting Department  / Accounts Consolidation Section / The system of consolidating the state accounts on the current and investment budget until April 2017
</t>
  </si>
  <si>
    <t>وزارة المالية دائرة المحاسبة قسم التوحيد/ نظام توحيد حسابات الدولة على الموازنة الجارية والاستثمارية  لغاية نيسان لسنه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</si>
</sst>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right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/>
    </xf>
    <xf numFmtId="3" fontId="3" fillId="2" borderId="1" xfId="22" applyNumberFormat="1" applyFont="1" applyFill="1" applyBorder="1" applyAlignment="1">
      <alignment horizontal="center"/>
    </xf>
    <xf numFmtId="167" fontId="3" fillId="2" borderId="1" xfId="22" applyNumberFormat="1" applyFont="1" applyFill="1" applyBorder="1" applyAlignment="1">
      <alignment horizontal="center"/>
    </xf>
    <xf numFmtId="165" fontId="3" fillId="2" borderId="1" xfId="22" applyNumberFormat="1" applyFont="1" applyFill="1" applyBorder="1" applyAlignment="1"/>
    <xf numFmtId="3" fontId="3" fillId="2" borderId="1" xfId="16" applyNumberFormat="1" applyFont="1" applyFill="1" applyBorder="1" applyAlignment="1">
      <alignment horizontal="right"/>
    </xf>
    <xf numFmtId="165" fontId="3" fillId="0" borderId="1" xfId="22" applyNumberFormat="1" applyFont="1" applyBorder="1" applyAlignment="1">
      <alignment horizontal="right"/>
    </xf>
    <xf numFmtId="3" fontId="3" fillId="2" borderId="1" xfId="0" applyNumberFormat="1" applyFont="1" applyFill="1" applyBorder="1" applyAlignment="1"/>
    <xf numFmtId="3" fontId="3" fillId="0" borderId="1" xfId="1" applyNumberFormat="1" applyFont="1" applyBorder="1" applyAlignment="1"/>
    <xf numFmtId="0" fontId="4" fillId="0" borderId="1" xfId="1" applyFont="1" applyBorder="1" applyAlignment="1"/>
    <xf numFmtId="3" fontId="3" fillId="2" borderId="1" xfId="22" applyNumberFormat="1" applyFont="1" applyFill="1" applyBorder="1" applyAlignment="1"/>
    <xf numFmtId="166" fontId="3" fillId="2" borderId="1" xfId="22" applyNumberFormat="1" applyFont="1" applyFill="1" applyBorder="1" applyAlignment="1">
      <alignment horizontal="right"/>
    </xf>
    <xf numFmtId="9" fontId="3" fillId="2" borderId="1" xfId="23" applyFont="1" applyFill="1" applyBorder="1" applyAlignment="1">
      <alignment horizontal="righ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87"/>
  <sheetViews>
    <sheetView rightToLeft="1" tabSelected="1" zoomScale="80" zoomScaleNormal="80" workbookViewId="0">
      <selection activeCell="A141" sqref="A141"/>
    </sheetView>
  </sheetViews>
  <sheetFormatPr defaultColWidth="9" defaultRowHeight="15" x14ac:dyDescent="0.2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 x14ac:dyDescent="0.2">
      <c r="A1" s="42" t="s">
        <v>215</v>
      </c>
      <c r="B1" s="43"/>
      <c r="C1" s="43"/>
      <c r="D1" s="43"/>
      <c r="E1" s="44"/>
    </row>
    <row r="2" spans="1:5" s="7" customFormat="1" ht="31.5" customHeight="1" x14ac:dyDescent="0.2">
      <c r="A2" s="39" t="s">
        <v>214</v>
      </c>
      <c r="B2" s="40"/>
      <c r="C2" s="40"/>
      <c r="D2" s="40"/>
      <c r="E2" s="41"/>
    </row>
    <row r="3" spans="1:5" ht="26.25" customHeight="1" x14ac:dyDescent="0.2">
      <c r="A3" s="36" t="s">
        <v>123</v>
      </c>
      <c r="B3" s="37"/>
      <c r="C3" s="37"/>
      <c r="D3" s="37"/>
      <c r="E3" s="38"/>
    </row>
    <row r="4" spans="1:5" ht="15.75" x14ac:dyDescent="0.25">
      <c r="A4" s="1" t="s">
        <v>0</v>
      </c>
      <c r="B4" s="1" t="s">
        <v>1</v>
      </c>
      <c r="C4" s="8" t="s">
        <v>132</v>
      </c>
      <c r="D4" s="9" t="s">
        <v>124</v>
      </c>
      <c r="E4" s="20" t="s">
        <v>184</v>
      </c>
    </row>
    <row r="5" spans="1:5" ht="15.75" x14ac:dyDescent="0.25">
      <c r="A5" s="3" t="s">
        <v>2</v>
      </c>
      <c r="B5" s="2" t="s">
        <v>3</v>
      </c>
      <c r="C5" s="18">
        <v>130744099036.045</v>
      </c>
      <c r="D5" s="24">
        <v>318074599</v>
      </c>
      <c r="E5" s="19">
        <f>C5+D5</f>
        <v>131062173635.045</v>
      </c>
    </row>
    <row r="6" spans="1:5" ht="15.75" x14ac:dyDescent="0.25">
      <c r="A6" s="3" t="s">
        <v>4</v>
      </c>
      <c r="B6" s="2" t="s">
        <v>5</v>
      </c>
      <c r="C6" s="18">
        <v>12972750366</v>
      </c>
      <c r="D6" s="24">
        <v>5000</v>
      </c>
      <c r="E6" s="19">
        <f t="shared" ref="E6:E44" si="0">C6+D6</f>
        <v>12972755366</v>
      </c>
    </row>
    <row r="7" spans="1:5" ht="15.75" x14ac:dyDescent="0.25">
      <c r="A7" s="3" t="s">
        <v>6</v>
      </c>
      <c r="B7" s="2" t="s">
        <v>7</v>
      </c>
      <c r="C7" s="18">
        <v>715417049240</v>
      </c>
      <c r="D7" s="24">
        <v>75345111142</v>
      </c>
      <c r="E7" s="19">
        <f t="shared" si="0"/>
        <v>790762160382</v>
      </c>
    </row>
    <row r="8" spans="1:5" ht="15.75" x14ac:dyDescent="0.25">
      <c r="A8" s="3" t="s">
        <v>8</v>
      </c>
      <c r="B8" s="2" t="s">
        <v>9</v>
      </c>
      <c r="C8" s="18">
        <v>30828125819</v>
      </c>
      <c r="D8" s="24">
        <v>23910</v>
      </c>
      <c r="E8" s="19">
        <f t="shared" si="0"/>
        <v>30828149729</v>
      </c>
    </row>
    <row r="9" spans="1:5" ht="15.75" x14ac:dyDescent="0.25">
      <c r="A9" s="3" t="s">
        <v>10</v>
      </c>
      <c r="B9" s="2" t="s">
        <v>11</v>
      </c>
      <c r="C9" s="18">
        <v>4776291008177.4697</v>
      </c>
      <c r="D9" s="24">
        <v>505473590</v>
      </c>
      <c r="E9" s="19">
        <f t="shared" si="0"/>
        <v>4776796481767.4697</v>
      </c>
    </row>
    <row r="10" spans="1:5" ht="15.75" x14ac:dyDescent="0.25">
      <c r="A10" s="3" t="s">
        <v>12</v>
      </c>
      <c r="B10" s="2" t="s">
        <v>13</v>
      </c>
      <c r="C10" s="18">
        <v>3284182945333</v>
      </c>
      <c r="D10" s="24">
        <v>14292899400</v>
      </c>
      <c r="E10" s="19">
        <f t="shared" si="0"/>
        <v>3298475844733</v>
      </c>
    </row>
    <row r="11" spans="1:5" ht="15.75" x14ac:dyDescent="0.25">
      <c r="A11" s="3" t="s">
        <v>14</v>
      </c>
      <c r="B11" s="2" t="s">
        <v>15</v>
      </c>
      <c r="C11" s="18">
        <v>319462608836</v>
      </c>
      <c r="D11" s="24">
        <v>1000</v>
      </c>
      <c r="E11" s="19">
        <f t="shared" si="0"/>
        <v>319462609836</v>
      </c>
    </row>
    <row r="12" spans="1:5" ht="15.75" x14ac:dyDescent="0.25">
      <c r="A12" s="3" t="s">
        <v>148</v>
      </c>
      <c r="B12" s="2" t="s">
        <v>149</v>
      </c>
      <c r="C12" s="18">
        <v>245400859622.49399</v>
      </c>
      <c r="D12" s="24">
        <v>102285800</v>
      </c>
      <c r="E12" s="19">
        <f t="shared" si="0"/>
        <v>245503145422.49399</v>
      </c>
    </row>
    <row r="13" spans="1:5" ht="15.75" x14ac:dyDescent="0.25">
      <c r="A13" s="3" t="s">
        <v>16</v>
      </c>
      <c r="B13" s="2" t="s">
        <v>17</v>
      </c>
      <c r="C13" s="18">
        <v>1753059031786</v>
      </c>
      <c r="D13" s="24"/>
      <c r="E13" s="19">
        <f t="shared" si="0"/>
        <v>1753059031786</v>
      </c>
    </row>
    <row r="14" spans="1:5" ht="15.75" x14ac:dyDescent="0.25">
      <c r="A14" s="3" t="s">
        <v>18</v>
      </c>
      <c r="B14" s="2" t="s">
        <v>19</v>
      </c>
      <c r="C14" s="18">
        <v>175903666959</v>
      </c>
      <c r="D14" s="24">
        <v>16402000</v>
      </c>
      <c r="E14" s="19">
        <f t="shared" si="0"/>
        <v>175920068959</v>
      </c>
    </row>
    <row r="15" spans="1:5" ht="15.75" x14ac:dyDescent="0.25">
      <c r="A15" s="3" t="s">
        <v>20</v>
      </c>
      <c r="B15" s="2" t="s">
        <v>21</v>
      </c>
      <c r="C15" s="18">
        <v>413202597274.44</v>
      </c>
      <c r="D15" s="24">
        <v>3139750</v>
      </c>
      <c r="E15" s="19">
        <f t="shared" si="0"/>
        <v>413205737024.44</v>
      </c>
    </row>
    <row r="16" spans="1:5" ht="15.75" x14ac:dyDescent="0.25">
      <c r="A16" s="3" t="s">
        <v>22</v>
      </c>
      <c r="B16" s="2" t="s">
        <v>23</v>
      </c>
      <c r="C16" s="18">
        <v>25434626606</v>
      </c>
      <c r="D16" s="24">
        <v>106926685289</v>
      </c>
      <c r="E16" s="19">
        <f t="shared" si="0"/>
        <v>132361311895</v>
      </c>
    </row>
    <row r="17" spans="1:5" ht="15.75" x14ac:dyDescent="0.25">
      <c r="A17" s="3" t="s">
        <v>24</v>
      </c>
      <c r="B17" s="2" t="s">
        <v>25</v>
      </c>
      <c r="C17" s="18">
        <v>13068125682.120001</v>
      </c>
      <c r="D17" s="24">
        <v>14000</v>
      </c>
      <c r="E17" s="19">
        <f t="shared" si="0"/>
        <v>13068139682.120001</v>
      </c>
    </row>
    <row r="18" spans="1:5" ht="15.75" x14ac:dyDescent="0.25">
      <c r="A18" s="3" t="s">
        <v>26</v>
      </c>
      <c r="B18" s="2" t="s">
        <v>27</v>
      </c>
      <c r="C18" s="18">
        <v>35115486144</v>
      </c>
      <c r="D18" s="24">
        <v>590117500</v>
      </c>
      <c r="E18" s="19">
        <f t="shared" si="0"/>
        <v>35705603644</v>
      </c>
    </row>
    <row r="19" spans="1:5" ht="15.75" x14ac:dyDescent="0.25">
      <c r="A19" s="3" t="s">
        <v>28</v>
      </c>
      <c r="B19" s="2" t="s">
        <v>29</v>
      </c>
      <c r="C19" s="18">
        <v>28894450443.481998</v>
      </c>
      <c r="D19" s="24">
        <v>453729330</v>
      </c>
      <c r="E19" s="19">
        <f t="shared" si="0"/>
        <v>29348179773.481998</v>
      </c>
    </row>
    <row r="20" spans="1:5" ht="15.75" x14ac:dyDescent="0.25">
      <c r="A20" s="3" t="s">
        <v>172</v>
      </c>
      <c r="B20" s="3" t="s">
        <v>197</v>
      </c>
      <c r="C20" s="18">
        <v>217475600603</v>
      </c>
      <c r="D20" s="24">
        <v>107205603534</v>
      </c>
      <c r="E20" s="19">
        <f t="shared" si="0"/>
        <v>324681204137</v>
      </c>
    </row>
    <row r="21" spans="1:5" ht="15.75" x14ac:dyDescent="0.25">
      <c r="A21" s="3" t="s">
        <v>30</v>
      </c>
      <c r="B21" s="2" t="s">
        <v>31</v>
      </c>
      <c r="C21" s="18">
        <v>53633638299.720001</v>
      </c>
      <c r="D21" s="24">
        <v>424958598</v>
      </c>
      <c r="E21" s="19">
        <f t="shared" si="0"/>
        <v>54058596897.720001</v>
      </c>
    </row>
    <row r="22" spans="1:5" ht="15.75" x14ac:dyDescent="0.25">
      <c r="A22" s="3" t="s">
        <v>32</v>
      </c>
      <c r="B22" s="2" t="s">
        <v>33</v>
      </c>
      <c r="C22" s="18">
        <v>62941285867.375999</v>
      </c>
      <c r="D22" s="24">
        <v>4337986415</v>
      </c>
      <c r="E22" s="19">
        <f t="shared" si="0"/>
        <v>67279272282.375999</v>
      </c>
    </row>
    <row r="23" spans="1:5" ht="15.75" x14ac:dyDescent="0.25">
      <c r="A23" s="3" t="s">
        <v>34</v>
      </c>
      <c r="B23" s="2" t="s">
        <v>35</v>
      </c>
      <c r="C23" s="18">
        <v>15611470547.101999</v>
      </c>
      <c r="D23" s="24">
        <v>253086507922.65302</v>
      </c>
      <c r="E23" s="19">
        <f t="shared" si="0"/>
        <v>268697978469.755</v>
      </c>
    </row>
    <row r="24" spans="1:5" ht="15.75" x14ac:dyDescent="0.25">
      <c r="A24" s="3" t="s">
        <v>36</v>
      </c>
      <c r="B24" s="2" t="s">
        <v>37</v>
      </c>
      <c r="C24" s="18">
        <v>13017241142.636</v>
      </c>
      <c r="D24" s="24">
        <v>995778576</v>
      </c>
      <c r="E24" s="19">
        <f t="shared" si="0"/>
        <v>14013019718.636</v>
      </c>
    </row>
    <row r="25" spans="1:5" ht="15.75" x14ac:dyDescent="0.25">
      <c r="A25" s="3" t="s">
        <v>38</v>
      </c>
      <c r="B25" s="2" t="s">
        <v>39</v>
      </c>
      <c r="C25" s="18">
        <v>308160391517.77899</v>
      </c>
      <c r="D25" s="24">
        <v>6868179174.5369997</v>
      </c>
      <c r="E25" s="19">
        <f t="shared" si="0"/>
        <v>315028570692.31598</v>
      </c>
    </row>
    <row r="26" spans="1:5" ht="15.75" x14ac:dyDescent="0.25">
      <c r="A26" s="3" t="s">
        <v>40</v>
      </c>
      <c r="B26" s="2" t="s">
        <v>41</v>
      </c>
      <c r="C26" s="18">
        <v>686847326417.53101</v>
      </c>
      <c r="D26" s="24">
        <v>6559224575</v>
      </c>
      <c r="E26" s="19">
        <f t="shared" si="0"/>
        <v>693406550992.53101</v>
      </c>
    </row>
    <row r="27" spans="1:5" ht="15.75" x14ac:dyDescent="0.25">
      <c r="A27" s="3" t="s">
        <v>42</v>
      </c>
      <c r="B27" s="2" t="s">
        <v>43</v>
      </c>
      <c r="C27" s="18">
        <v>746720240173</v>
      </c>
      <c r="D27" s="24">
        <v>43885421341.349998</v>
      </c>
      <c r="E27" s="19">
        <f t="shared" si="0"/>
        <v>790605661514.34998</v>
      </c>
    </row>
    <row r="28" spans="1:5" ht="15.75" x14ac:dyDescent="0.25">
      <c r="A28" s="3" t="s">
        <v>44</v>
      </c>
      <c r="B28" s="2" t="s">
        <v>45</v>
      </c>
      <c r="C28" s="18">
        <v>6852502285</v>
      </c>
      <c r="D28" s="24">
        <v>2853000</v>
      </c>
      <c r="E28" s="19">
        <f t="shared" si="0"/>
        <v>6855355285</v>
      </c>
    </row>
    <row r="29" spans="1:5" ht="15.75" x14ac:dyDescent="0.25">
      <c r="A29" s="3" t="s">
        <v>46</v>
      </c>
      <c r="B29" s="2" t="s">
        <v>47</v>
      </c>
      <c r="C29" s="18">
        <v>26436176998</v>
      </c>
      <c r="D29" s="24"/>
      <c r="E29" s="19">
        <f t="shared" si="0"/>
        <v>26436176998</v>
      </c>
    </row>
    <row r="30" spans="1:5" ht="15.75" x14ac:dyDescent="0.25">
      <c r="A30" s="3" t="s">
        <v>48</v>
      </c>
      <c r="B30" s="2" t="s">
        <v>49</v>
      </c>
      <c r="C30" s="18">
        <v>112622395210.05</v>
      </c>
      <c r="D30" s="24">
        <v>98255803896</v>
      </c>
      <c r="E30" s="19">
        <f t="shared" si="0"/>
        <v>210878199106.04999</v>
      </c>
    </row>
    <row r="31" spans="1:5" ht="15.75" x14ac:dyDescent="0.25">
      <c r="A31" s="3" t="s">
        <v>173</v>
      </c>
      <c r="B31" s="2" t="s">
        <v>50</v>
      </c>
      <c r="C31" s="18">
        <v>124273697358</v>
      </c>
      <c r="D31" s="24">
        <v>33476300.736000001</v>
      </c>
      <c r="E31" s="19">
        <f t="shared" si="0"/>
        <v>124307173658.73599</v>
      </c>
    </row>
    <row r="32" spans="1:5" ht="15.75" x14ac:dyDescent="0.25">
      <c r="A32" s="3" t="s">
        <v>174</v>
      </c>
      <c r="B32" s="2" t="s">
        <v>181</v>
      </c>
      <c r="C32" s="18">
        <v>272686300386</v>
      </c>
      <c r="D32" s="24">
        <v>85546670064</v>
      </c>
      <c r="E32" s="19">
        <f t="shared" si="0"/>
        <v>358232970450</v>
      </c>
    </row>
    <row r="33" spans="1:12" ht="15.75" x14ac:dyDescent="0.25">
      <c r="A33" s="6" t="s">
        <v>154</v>
      </c>
      <c r="B33" s="2" t="s">
        <v>161</v>
      </c>
      <c r="C33" s="18">
        <v>771013811516</v>
      </c>
      <c r="D33" s="24"/>
      <c r="E33" s="19">
        <f t="shared" si="0"/>
        <v>771013811516</v>
      </c>
    </row>
    <row r="34" spans="1:12" ht="15.75" x14ac:dyDescent="0.25">
      <c r="A34" s="6" t="s">
        <v>175</v>
      </c>
      <c r="B34" s="2" t="s">
        <v>182</v>
      </c>
      <c r="C34" s="18">
        <v>264003083328</v>
      </c>
      <c r="D34" s="24">
        <v>27190032985</v>
      </c>
      <c r="E34" s="19">
        <f t="shared" si="0"/>
        <v>291193116313</v>
      </c>
    </row>
    <row r="35" spans="1:12" ht="15.75" x14ac:dyDescent="0.25">
      <c r="A35" s="6" t="s">
        <v>155</v>
      </c>
      <c r="B35" s="2" t="s">
        <v>162</v>
      </c>
      <c r="C35" s="18">
        <v>220346559803</v>
      </c>
      <c r="D35" s="24">
        <v>100</v>
      </c>
      <c r="E35" s="19">
        <f t="shared" si="0"/>
        <v>220346559903</v>
      </c>
    </row>
    <row r="36" spans="1:12" ht="15.75" x14ac:dyDescent="0.25">
      <c r="A36" s="6" t="s">
        <v>156</v>
      </c>
      <c r="B36" s="2" t="s">
        <v>163</v>
      </c>
      <c r="C36" s="18">
        <v>253836092966</v>
      </c>
      <c r="D36" s="24"/>
      <c r="E36" s="19">
        <f t="shared" si="0"/>
        <v>253836092966</v>
      </c>
    </row>
    <row r="37" spans="1:12" ht="15.75" x14ac:dyDescent="0.25">
      <c r="A37" s="6" t="s">
        <v>170</v>
      </c>
      <c r="B37" s="2" t="s">
        <v>171</v>
      </c>
      <c r="C37" s="18">
        <v>112850107220</v>
      </c>
      <c r="D37" s="24"/>
      <c r="E37" s="19">
        <f t="shared" si="0"/>
        <v>112850107220</v>
      </c>
    </row>
    <row r="38" spans="1:12" ht="15.75" x14ac:dyDescent="0.25">
      <c r="A38" s="6" t="s">
        <v>157</v>
      </c>
      <c r="B38" s="2" t="s">
        <v>164</v>
      </c>
      <c r="C38" s="18">
        <v>156959401886</v>
      </c>
      <c r="D38" s="24">
        <v>8649119081</v>
      </c>
      <c r="E38" s="19">
        <f t="shared" si="0"/>
        <v>165608520967</v>
      </c>
    </row>
    <row r="39" spans="1:12" ht="15.75" x14ac:dyDescent="0.25">
      <c r="A39" s="6" t="s">
        <v>176</v>
      </c>
      <c r="B39" s="2" t="s">
        <v>183</v>
      </c>
      <c r="C39" s="18">
        <v>77428723814</v>
      </c>
      <c r="D39" s="24"/>
      <c r="E39" s="19">
        <f t="shared" si="0"/>
        <v>77428723814</v>
      </c>
    </row>
    <row r="40" spans="1:12" ht="15.75" x14ac:dyDescent="0.25">
      <c r="A40" s="6" t="s">
        <v>158</v>
      </c>
      <c r="B40" s="2" t="s">
        <v>165</v>
      </c>
      <c r="C40" s="18">
        <v>175767512123</v>
      </c>
      <c r="D40" s="24">
        <v>90248183955</v>
      </c>
      <c r="E40" s="19">
        <f t="shared" si="0"/>
        <v>266015696078</v>
      </c>
    </row>
    <row r="41" spans="1:12" ht="15.75" x14ac:dyDescent="0.25">
      <c r="A41" s="6" t="s">
        <v>159</v>
      </c>
      <c r="B41" s="2" t="s">
        <v>166</v>
      </c>
      <c r="C41" s="18">
        <v>171611880427</v>
      </c>
      <c r="D41" s="24"/>
      <c r="E41" s="19">
        <f t="shared" si="0"/>
        <v>171611880427</v>
      </c>
    </row>
    <row r="42" spans="1:12" ht="15.75" x14ac:dyDescent="0.25">
      <c r="A42" s="6" t="s">
        <v>160</v>
      </c>
      <c r="B42" s="2" t="s">
        <v>167</v>
      </c>
      <c r="C42" s="18">
        <v>80440892394</v>
      </c>
      <c r="D42" s="24">
        <v>281568500</v>
      </c>
      <c r="E42" s="19">
        <f t="shared" si="0"/>
        <v>80722460894</v>
      </c>
    </row>
    <row r="43" spans="1:12" ht="15.75" x14ac:dyDescent="0.25">
      <c r="A43" s="6" t="s">
        <v>168</v>
      </c>
      <c r="B43" s="2" t="s">
        <v>169</v>
      </c>
      <c r="C43" s="18">
        <v>153899361845</v>
      </c>
      <c r="D43" s="24">
        <v>425569649</v>
      </c>
      <c r="E43" s="19">
        <f t="shared" si="0"/>
        <v>154324931494</v>
      </c>
    </row>
    <row r="44" spans="1:12" ht="15.75" x14ac:dyDescent="0.25">
      <c r="A44" s="3" t="s">
        <v>51</v>
      </c>
      <c r="B44" s="2" t="s">
        <v>52</v>
      </c>
      <c r="C44" s="18">
        <f>SUM(C5:C43)</f>
        <v>17045413125452.248</v>
      </c>
      <c r="D44" s="24">
        <f>SUM(D5:D43)</f>
        <v>932550899977.276</v>
      </c>
      <c r="E44" s="19">
        <f t="shared" si="0"/>
        <v>17977964025429.523</v>
      </c>
    </row>
    <row r="45" spans="1:12" ht="15.75" x14ac:dyDescent="0.25">
      <c r="C45" s="10"/>
      <c r="D45" s="11"/>
    </row>
    <row r="46" spans="1:12" ht="15.75" x14ac:dyDescent="0.25">
      <c r="C46" s="10"/>
      <c r="D46" s="11"/>
    </row>
    <row r="47" spans="1:12" ht="34.5" customHeight="1" x14ac:dyDescent="0.2">
      <c r="A47" s="50" t="s">
        <v>199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2"/>
    </row>
    <row r="48" spans="1:12" ht="15.75" x14ac:dyDescent="0.25">
      <c r="A48" s="48" t="s">
        <v>70</v>
      </c>
      <c r="B48" s="48" t="s">
        <v>1</v>
      </c>
      <c r="C48" s="12" t="s">
        <v>71</v>
      </c>
      <c r="D48" s="12" t="s">
        <v>72</v>
      </c>
      <c r="E48" s="12" t="s">
        <v>73</v>
      </c>
      <c r="F48" s="12" t="s">
        <v>74</v>
      </c>
      <c r="G48" s="12" t="s">
        <v>75</v>
      </c>
      <c r="H48" s="12" t="s">
        <v>76</v>
      </c>
      <c r="I48" s="12" t="s">
        <v>142</v>
      </c>
      <c r="J48" s="12" t="s">
        <v>143</v>
      </c>
      <c r="K48" s="12" t="s">
        <v>77</v>
      </c>
      <c r="L48" s="12" t="s">
        <v>130</v>
      </c>
    </row>
    <row r="49" spans="1:12" ht="53.25" customHeight="1" x14ac:dyDescent="0.2">
      <c r="A49" s="49"/>
      <c r="B49" s="49"/>
      <c r="C49" s="22" t="s">
        <v>134</v>
      </c>
      <c r="D49" s="22" t="s">
        <v>135</v>
      </c>
      <c r="E49" s="22" t="s">
        <v>60</v>
      </c>
      <c r="F49" s="23" t="s">
        <v>136</v>
      </c>
      <c r="G49" s="22" t="s">
        <v>64</v>
      </c>
      <c r="H49" s="23" t="s">
        <v>66</v>
      </c>
      <c r="I49" s="23" t="s">
        <v>146</v>
      </c>
      <c r="J49" s="23" t="s">
        <v>147</v>
      </c>
      <c r="K49" s="22" t="s">
        <v>68</v>
      </c>
      <c r="L49" s="22" t="s">
        <v>120</v>
      </c>
    </row>
    <row r="50" spans="1:12" ht="15.75" x14ac:dyDescent="0.25">
      <c r="A50" s="3" t="s">
        <v>2</v>
      </c>
      <c r="B50" s="2" t="s">
        <v>3</v>
      </c>
      <c r="C50" s="18">
        <v>124445381399</v>
      </c>
      <c r="D50" s="18">
        <v>4370663845</v>
      </c>
      <c r="E50" s="18">
        <v>725906426</v>
      </c>
      <c r="F50" s="18">
        <v>774780955</v>
      </c>
      <c r="G50" s="18">
        <v>0</v>
      </c>
      <c r="H50" s="18">
        <v>350587967.04500002</v>
      </c>
      <c r="I50" s="18"/>
      <c r="J50" s="18"/>
      <c r="K50" s="18">
        <v>76778444</v>
      </c>
      <c r="L50" s="18">
        <v>130744099036.045</v>
      </c>
    </row>
    <row r="51" spans="1:12" ht="15.75" x14ac:dyDescent="0.25">
      <c r="A51" s="3" t="s">
        <v>4</v>
      </c>
      <c r="B51" s="2" t="s">
        <v>5</v>
      </c>
      <c r="C51" s="18">
        <v>9965895983</v>
      </c>
      <c r="D51" s="18">
        <v>1588958633</v>
      </c>
      <c r="E51" s="18">
        <v>1061954550</v>
      </c>
      <c r="F51" s="18">
        <v>280038150</v>
      </c>
      <c r="G51" s="18">
        <v>30503050</v>
      </c>
      <c r="H51" s="18">
        <v>45400000</v>
      </c>
      <c r="I51" s="18"/>
      <c r="J51" s="18"/>
      <c r="K51" s="18"/>
      <c r="L51" s="18">
        <v>12972750366</v>
      </c>
    </row>
    <row r="52" spans="1:12" ht="15.75" x14ac:dyDescent="0.25">
      <c r="A52" s="3" t="s">
        <v>6</v>
      </c>
      <c r="B52" s="2" t="s">
        <v>7</v>
      </c>
      <c r="C52" s="18">
        <v>595653036842</v>
      </c>
      <c r="D52" s="18">
        <v>12116325887</v>
      </c>
      <c r="E52" s="18">
        <v>13998345105</v>
      </c>
      <c r="F52" s="18">
        <v>6538070618</v>
      </c>
      <c r="G52" s="18">
        <v>3246558419</v>
      </c>
      <c r="H52" s="18">
        <v>83864712369</v>
      </c>
      <c r="I52" s="18"/>
      <c r="J52" s="18"/>
      <c r="K52" s="18"/>
      <c r="L52" s="18">
        <v>715417049240</v>
      </c>
    </row>
    <row r="53" spans="1:12" ht="15.75" x14ac:dyDescent="0.25">
      <c r="A53" s="3" t="s">
        <v>8</v>
      </c>
      <c r="B53" s="2" t="s">
        <v>9</v>
      </c>
      <c r="C53" s="18">
        <v>20134834724</v>
      </c>
      <c r="D53" s="18">
        <v>5294691193</v>
      </c>
      <c r="E53" s="18">
        <v>446216024</v>
      </c>
      <c r="F53" s="18">
        <v>237559279</v>
      </c>
      <c r="G53" s="18">
        <v>0</v>
      </c>
      <c r="H53" s="18">
        <v>148338989</v>
      </c>
      <c r="I53" s="18">
        <v>4566485610</v>
      </c>
      <c r="J53" s="18"/>
      <c r="K53" s="18"/>
      <c r="L53" s="18">
        <v>30828125819</v>
      </c>
    </row>
    <row r="54" spans="1:12" ht="15.75" x14ac:dyDescent="0.25">
      <c r="A54" s="3" t="s">
        <v>10</v>
      </c>
      <c r="B54" s="2" t="s">
        <v>11</v>
      </c>
      <c r="C54" s="18">
        <v>34912377520.674004</v>
      </c>
      <c r="D54" s="18">
        <v>1195290082.592</v>
      </c>
      <c r="E54" s="18">
        <v>2212831882</v>
      </c>
      <c r="F54" s="18">
        <v>433982600</v>
      </c>
      <c r="G54" s="18">
        <v>57404000</v>
      </c>
      <c r="H54" s="18">
        <v>940843637806.59998</v>
      </c>
      <c r="I54" s="18"/>
      <c r="J54" s="18"/>
      <c r="K54" s="18">
        <v>3796635484285.6001</v>
      </c>
      <c r="L54" s="18">
        <v>4776291008177.4697</v>
      </c>
    </row>
    <row r="55" spans="1:12" ht="15.75" x14ac:dyDescent="0.25">
      <c r="A55" s="3" t="s">
        <v>12</v>
      </c>
      <c r="B55" s="2" t="s">
        <v>13</v>
      </c>
      <c r="C55" s="18">
        <v>3198467828259</v>
      </c>
      <c r="D55" s="18">
        <v>2302237488</v>
      </c>
      <c r="E55" s="18">
        <v>28343835841</v>
      </c>
      <c r="F55" s="18">
        <v>52870531955</v>
      </c>
      <c r="G55" s="18">
        <v>1888182840</v>
      </c>
      <c r="H55" s="18">
        <v>62782950</v>
      </c>
      <c r="I55" s="18"/>
      <c r="J55" s="18"/>
      <c r="K55" s="18">
        <v>247546000</v>
      </c>
      <c r="L55" s="18">
        <v>3284182945333</v>
      </c>
    </row>
    <row r="56" spans="1:12" ht="15.75" x14ac:dyDescent="0.25">
      <c r="A56" s="3" t="s">
        <v>14</v>
      </c>
      <c r="B56" s="2" t="s">
        <v>15</v>
      </c>
      <c r="C56" s="18">
        <v>44995964901</v>
      </c>
      <c r="D56" s="18">
        <v>527741199</v>
      </c>
      <c r="E56" s="18">
        <v>1289112011</v>
      </c>
      <c r="F56" s="18">
        <v>198436425</v>
      </c>
      <c r="G56" s="18">
        <v>0</v>
      </c>
      <c r="H56" s="18">
        <v>208069242</v>
      </c>
      <c r="I56" s="18"/>
      <c r="J56" s="18">
        <v>2410000</v>
      </c>
      <c r="K56" s="18">
        <v>272240875058</v>
      </c>
      <c r="L56" s="18">
        <v>319462608836</v>
      </c>
    </row>
    <row r="57" spans="1:12" ht="15.75" x14ac:dyDescent="0.25">
      <c r="A57" s="3" t="s">
        <v>148</v>
      </c>
      <c r="B57" s="2" t="s">
        <v>149</v>
      </c>
      <c r="C57" s="18">
        <v>188829003756.82001</v>
      </c>
      <c r="D57" s="18">
        <v>5106588890.6739998</v>
      </c>
      <c r="E57" s="18">
        <v>35572118119</v>
      </c>
      <c r="F57" s="18">
        <v>2190530230</v>
      </c>
      <c r="G57" s="18">
        <v>1612554000</v>
      </c>
      <c r="H57" s="18">
        <v>94356774</v>
      </c>
      <c r="I57" s="18"/>
      <c r="J57" s="18">
        <v>11995707852</v>
      </c>
      <c r="K57" s="18"/>
      <c r="L57" s="18">
        <v>245400859622.49399</v>
      </c>
    </row>
    <row r="58" spans="1:12" ht="15.75" x14ac:dyDescent="0.25">
      <c r="A58" s="3" t="s">
        <v>16</v>
      </c>
      <c r="B58" s="2" t="s">
        <v>17</v>
      </c>
      <c r="C58" s="18">
        <v>1736184516011</v>
      </c>
      <c r="D58" s="18">
        <v>2418693430</v>
      </c>
      <c r="E58" s="18">
        <v>10651407917</v>
      </c>
      <c r="F58" s="18">
        <v>733679800</v>
      </c>
      <c r="G58" s="18">
        <v>111735000</v>
      </c>
      <c r="H58" s="18">
        <v>2958999628</v>
      </c>
      <c r="I58" s="18"/>
      <c r="J58" s="18"/>
      <c r="K58" s="18"/>
      <c r="L58" s="18">
        <v>1753059031786</v>
      </c>
    </row>
    <row r="59" spans="1:12" ht="15.75" x14ac:dyDescent="0.25">
      <c r="A59" s="3" t="s">
        <v>18</v>
      </c>
      <c r="B59" s="2" t="s">
        <v>19</v>
      </c>
      <c r="C59" s="18">
        <v>100241169838</v>
      </c>
      <c r="D59" s="18">
        <v>3546322598</v>
      </c>
      <c r="E59" s="18">
        <v>68483642385</v>
      </c>
      <c r="F59" s="18">
        <v>3396943241</v>
      </c>
      <c r="G59" s="18">
        <v>130069214</v>
      </c>
      <c r="H59" s="18">
        <v>105519683</v>
      </c>
      <c r="I59" s="18"/>
      <c r="J59" s="18"/>
      <c r="K59" s="18"/>
      <c r="L59" s="18">
        <v>175903666959</v>
      </c>
    </row>
    <row r="60" spans="1:12" ht="15.75" x14ac:dyDescent="0.25">
      <c r="A60" s="3" t="s">
        <v>20</v>
      </c>
      <c r="B60" s="2" t="s">
        <v>21</v>
      </c>
      <c r="C60" s="18">
        <v>408596920917</v>
      </c>
      <c r="D60" s="18">
        <v>922779800.44000006</v>
      </c>
      <c r="E60" s="18">
        <v>1719534889</v>
      </c>
      <c r="F60" s="18">
        <v>867608400</v>
      </c>
      <c r="G60" s="18">
        <v>301270625</v>
      </c>
      <c r="H60" s="18">
        <v>628040793</v>
      </c>
      <c r="I60" s="18"/>
      <c r="J60" s="18">
        <v>3688250</v>
      </c>
      <c r="K60" s="18">
        <v>162753600</v>
      </c>
      <c r="L60" s="18">
        <v>413202597274.44</v>
      </c>
    </row>
    <row r="61" spans="1:12" ht="15.75" x14ac:dyDescent="0.25">
      <c r="A61" s="3" t="s">
        <v>22</v>
      </c>
      <c r="B61" s="2" t="s">
        <v>23</v>
      </c>
      <c r="C61" s="18">
        <v>19029391388</v>
      </c>
      <c r="D61" s="18">
        <v>181291526</v>
      </c>
      <c r="E61" s="18">
        <v>124326692</v>
      </c>
      <c r="F61" s="18">
        <v>102187000</v>
      </c>
      <c r="G61" s="18">
        <v>0</v>
      </c>
      <c r="H61" s="18">
        <v>5997430000</v>
      </c>
      <c r="I61" s="18"/>
      <c r="J61" s="18"/>
      <c r="K61" s="18"/>
      <c r="L61" s="18">
        <v>25434626606</v>
      </c>
    </row>
    <row r="62" spans="1:12" ht="15.75" x14ac:dyDescent="0.25">
      <c r="A62" s="3" t="s">
        <v>24</v>
      </c>
      <c r="B62" s="2" t="s">
        <v>25</v>
      </c>
      <c r="C62" s="18">
        <v>8269799315</v>
      </c>
      <c r="D62" s="18">
        <v>417087291.12</v>
      </c>
      <c r="E62" s="18">
        <v>64784099</v>
      </c>
      <c r="F62" s="18">
        <v>22294790</v>
      </c>
      <c r="G62" s="18">
        <v>0</v>
      </c>
      <c r="H62" s="18">
        <v>4294160187</v>
      </c>
      <c r="I62" s="18"/>
      <c r="J62" s="18"/>
      <c r="K62" s="18"/>
      <c r="L62" s="18">
        <v>13068125682.120001</v>
      </c>
    </row>
    <row r="63" spans="1:12" ht="15.75" x14ac:dyDescent="0.25">
      <c r="A63" s="3" t="s">
        <v>26</v>
      </c>
      <c r="B63" s="2" t="s">
        <v>27</v>
      </c>
      <c r="C63" s="18">
        <v>32044468097</v>
      </c>
      <c r="D63" s="18">
        <v>292760005</v>
      </c>
      <c r="E63" s="18">
        <v>405012226</v>
      </c>
      <c r="F63" s="18">
        <v>52420500</v>
      </c>
      <c r="G63" s="18">
        <v>0</v>
      </c>
      <c r="H63" s="18">
        <v>2226762016</v>
      </c>
      <c r="I63" s="18"/>
      <c r="J63" s="18">
        <v>94063300</v>
      </c>
      <c r="K63" s="18"/>
      <c r="L63" s="18">
        <v>35115486144</v>
      </c>
    </row>
    <row r="64" spans="1:12" ht="15.75" x14ac:dyDescent="0.25">
      <c r="A64" s="3" t="s">
        <v>28</v>
      </c>
      <c r="B64" s="2" t="s">
        <v>29</v>
      </c>
      <c r="C64" s="18">
        <v>15492223867.482</v>
      </c>
      <c r="D64" s="18">
        <v>5890086646</v>
      </c>
      <c r="E64" s="18">
        <v>157920230</v>
      </c>
      <c r="F64" s="18">
        <v>465467740</v>
      </c>
      <c r="G64" s="18">
        <v>0</v>
      </c>
      <c r="H64" s="18">
        <v>6726139492</v>
      </c>
      <c r="I64" s="18">
        <v>162612468</v>
      </c>
      <c r="J64" s="18"/>
      <c r="K64" s="18"/>
      <c r="L64" s="18">
        <v>28894450443.481998</v>
      </c>
    </row>
    <row r="65" spans="1:12" ht="15.75" x14ac:dyDescent="0.25">
      <c r="A65" s="3" t="s">
        <v>172</v>
      </c>
      <c r="B65" s="3" t="s">
        <v>197</v>
      </c>
      <c r="C65" s="18">
        <v>48457376751</v>
      </c>
      <c r="D65" s="18">
        <v>696497942</v>
      </c>
      <c r="E65" s="18">
        <v>1152097456</v>
      </c>
      <c r="F65" s="18">
        <v>507590300</v>
      </c>
      <c r="G65" s="18">
        <v>0</v>
      </c>
      <c r="H65" s="18">
        <v>166526891154</v>
      </c>
      <c r="I65" s="18"/>
      <c r="J65" s="18"/>
      <c r="K65" s="18">
        <v>135147000</v>
      </c>
      <c r="L65" s="18">
        <v>217475600603</v>
      </c>
    </row>
    <row r="66" spans="1:12" ht="15.75" x14ac:dyDescent="0.25">
      <c r="A66" s="3" t="s">
        <v>30</v>
      </c>
      <c r="B66" s="2" t="s">
        <v>31</v>
      </c>
      <c r="C66" s="18">
        <v>50271758040</v>
      </c>
      <c r="D66" s="18">
        <v>621786598</v>
      </c>
      <c r="E66" s="18">
        <v>386081245</v>
      </c>
      <c r="F66" s="18">
        <v>111012000</v>
      </c>
      <c r="G66" s="18">
        <v>0</v>
      </c>
      <c r="H66" s="18">
        <v>263497381</v>
      </c>
      <c r="I66" s="18">
        <v>1979503035.72</v>
      </c>
      <c r="J66" s="18"/>
      <c r="K66" s="18"/>
      <c r="L66" s="18">
        <v>53633638299.720001</v>
      </c>
    </row>
    <row r="67" spans="1:12" ht="15.75" x14ac:dyDescent="0.25">
      <c r="A67" s="3" t="s">
        <v>32</v>
      </c>
      <c r="B67" s="2" t="s">
        <v>33</v>
      </c>
      <c r="C67" s="18">
        <v>55922699110</v>
      </c>
      <c r="D67" s="18">
        <v>803380664.37600005</v>
      </c>
      <c r="E67" s="18">
        <v>1301799619</v>
      </c>
      <c r="F67" s="18">
        <v>1801909142</v>
      </c>
      <c r="G67" s="18">
        <v>0</v>
      </c>
      <c r="H67" s="18">
        <v>2953888000</v>
      </c>
      <c r="I67" s="18"/>
      <c r="J67" s="18"/>
      <c r="K67" s="18">
        <v>157609332</v>
      </c>
      <c r="L67" s="18">
        <v>62941285867.375999</v>
      </c>
    </row>
    <row r="68" spans="1:12" ht="15.75" x14ac:dyDescent="0.25">
      <c r="A68" s="3" t="s">
        <v>34</v>
      </c>
      <c r="B68" s="2" t="s">
        <v>35</v>
      </c>
      <c r="C68" s="18">
        <v>10661400328.802</v>
      </c>
      <c r="D68" s="18">
        <v>26238606.100000001</v>
      </c>
      <c r="E68" s="18">
        <v>11580443.199999999</v>
      </c>
      <c r="F68" s="18">
        <v>4706169</v>
      </c>
      <c r="G68" s="18">
        <v>0</v>
      </c>
      <c r="H68" s="18">
        <v>4907545000</v>
      </c>
      <c r="I68" s="18"/>
      <c r="J68" s="18"/>
      <c r="K68" s="18"/>
      <c r="L68" s="18">
        <v>15611470547.101999</v>
      </c>
    </row>
    <row r="69" spans="1:12" ht="15.75" x14ac:dyDescent="0.25">
      <c r="A69" s="3" t="s">
        <v>36</v>
      </c>
      <c r="B69" s="2" t="s">
        <v>37</v>
      </c>
      <c r="C69" s="18">
        <v>12466941937.636</v>
      </c>
      <c r="D69" s="18">
        <v>432568892</v>
      </c>
      <c r="E69" s="18">
        <v>90590813</v>
      </c>
      <c r="F69" s="18">
        <v>20052500</v>
      </c>
      <c r="G69" s="18">
        <v>0</v>
      </c>
      <c r="H69" s="18">
        <v>7087000</v>
      </c>
      <c r="I69" s="18"/>
      <c r="J69" s="18"/>
      <c r="K69" s="18"/>
      <c r="L69" s="18">
        <v>13017241142.636</v>
      </c>
    </row>
    <row r="70" spans="1:12" ht="15.75" x14ac:dyDescent="0.25">
      <c r="A70" s="3" t="s">
        <v>38</v>
      </c>
      <c r="B70" s="2" t="s">
        <v>39</v>
      </c>
      <c r="C70" s="18">
        <v>11149144617</v>
      </c>
      <c r="D70" s="18">
        <v>297401174.77899998</v>
      </c>
      <c r="E70" s="18">
        <v>215475703</v>
      </c>
      <c r="F70" s="18">
        <v>28414250</v>
      </c>
      <c r="G70" s="18">
        <v>0</v>
      </c>
      <c r="H70" s="18">
        <v>295442505773</v>
      </c>
      <c r="I70" s="18"/>
      <c r="J70" s="18"/>
      <c r="K70" s="18">
        <v>1027450000</v>
      </c>
      <c r="L70" s="18">
        <v>308160391517.77899</v>
      </c>
    </row>
    <row r="71" spans="1:12" ht="15.75" x14ac:dyDescent="0.25">
      <c r="A71" s="3" t="s">
        <v>40</v>
      </c>
      <c r="B71" s="2" t="s">
        <v>41</v>
      </c>
      <c r="C71" s="18">
        <v>676239243016.49194</v>
      </c>
      <c r="D71" s="18">
        <v>6292523519.4390001</v>
      </c>
      <c r="E71" s="18">
        <v>2056028835</v>
      </c>
      <c r="F71" s="18">
        <v>1094462556</v>
      </c>
      <c r="G71" s="18">
        <v>377107200</v>
      </c>
      <c r="H71" s="18">
        <v>785929669</v>
      </c>
      <c r="I71" s="18">
        <v>2031621.6</v>
      </c>
      <c r="J71" s="18"/>
      <c r="K71" s="18"/>
      <c r="L71" s="18">
        <v>686847326417.53101</v>
      </c>
    </row>
    <row r="72" spans="1:12" ht="15.75" x14ac:dyDescent="0.25">
      <c r="A72" s="3" t="s">
        <v>42</v>
      </c>
      <c r="B72" s="2" t="s">
        <v>43</v>
      </c>
      <c r="C72" s="18">
        <v>6864340797</v>
      </c>
      <c r="D72" s="18">
        <v>296531161</v>
      </c>
      <c r="E72" s="18">
        <v>469384763680</v>
      </c>
      <c r="F72" s="18">
        <v>29214000</v>
      </c>
      <c r="G72" s="18">
        <v>0</v>
      </c>
      <c r="H72" s="18">
        <v>270145390535</v>
      </c>
      <c r="I72" s="18"/>
      <c r="J72" s="18"/>
      <c r="K72" s="18"/>
      <c r="L72" s="18">
        <v>746720240173</v>
      </c>
    </row>
    <row r="73" spans="1:12" ht="15.75" x14ac:dyDescent="0.25">
      <c r="A73" s="3" t="s">
        <v>44</v>
      </c>
      <c r="B73" s="2" t="s">
        <v>45</v>
      </c>
      <c r="C73" s="18">
        <v>3614208966</v>
      </c>
      <c r="D73" s="18">
        <v>280351279</v>
      </c>
      <c r="E73" s="18">
        <v>108540050</v>
      </c>
      <c r="F73" s="18">
        <v>52733750</v>
      </c>
      <c r="G73" s="18">
        <v>0</v>
      </c>
      <c r="H73" s="18">
        <v>2703082940</v>
      </c>
      <c r="I73" s="18">
        <v>93585300</v>
      </c>
      <c r="J73" s="18"/>
      <c r="K73" s="18"/>
      <c r="L73" s="18">
        <v>6852502285</v>
      </c>
    </row>
    <row r="74" spans="1:12" ht="15.75" x14ac:dyDescent="0.25">
      <c r="A74" s="3" t="s">
        <v>46</v>
      </c>
      <c r="B74" s="2" t="s">
        <v>47</v>
      </c>
      <c r="C74" s="18">
        <v>3155907924</v>
      </c>
      <c r="D74" s="18">
        <v>6448833</v>
      </c>
      <c r="E74" s="18">
        <v>13927434</v>
      </c>
      <c r="F74" s="18">
        <v>2032000</v>
      </c>
      <c r="G74" s="18">
        <v>0</v>
      </c>
      <c r="H74" s="18">
        <v>498000</v>
      </c>
      <c r="I74" s="18"/>
      <c r="J74" s="18"/>
      <c r="K74" s="18">
        <v>23257362807</v>
      </c>
      <c r="L74" s="18">
        <v>26436176998</v>
      </c>
    </row>
    <row r="75" spans="1:12" ht="15.75" x14ac:dyDescent="0.25">
      <c r="A75" s="3" t="s">
        <v>48</v>
      </c>
      <c r="B75" s="2" t="s">
        <v>49</v>
      </c>
      <c r="C75" s="18">
        <v>98768361285.050003</v>
      </c>
      <c r="D75" s="18">
        <v>1489239818</v>
      </c>
      <c r="E75" s="18">
        <v>414560730</v>
      </c>
      <c r="F75" s="18">
        <v>127153668</v>
      </c>
      <c r="G75" s="18">
        <v>174000</v>
      </c>
      <c r="H75" s="18">
        <v>597168500</v>
      </c>
      <c r="I75" s="18"/>
      <c r="J75" s="18">
        <v>11225737209</v>
      </c>
      <c r="K75" s="18"/>
      <c r="L75" s="18">
        <v>112622395210.05</v>
      </c>
    </row>
    <row r="76" spans="1:12" ht="15.75" x14ac:dyDescent="0.25">
      <c r="A76" s="3" t="s">
        <v>173</v>
      </c>
      <c r="B76" s="2" t="s">
        <v>50</v>
      </c>
      <c r="C76" s="18">
        <v>108532536730</v>
      </c>
      <c r="D76" s="18">
        <v>6760583237</v>
      </c>
      <c r="E76" s="18">
        <v>482762389</v>
      </c>
      <c r="F76" s="18">
        <v>221465150</v>
      </c>
      <c r="G76" s="18">
        <v>100590400</v>
      </c>
      <c r="H76" s="18">
        <v>46130000</v>
      </c>
      <c r="I76" s="18"/>
      <c r="J76" s="18"/>
      <c r="K76" s="18">
        <v>8129629452</v>
      </c>
      <c r="L76" s="18">
        <v>124273697358</v>
      </c>
    </row>
    <row r="77" spans="1:12" ht="15.75" x14ac:dyDescent="0.25">
      <c r="A77" s="3" t="s">
        <v>174</v>
      </c>
      <c r="B77" s="2" t="s">
        <v>181</v>
      </c>
      <c r="C77" s="18">
        <v>263846224012</v>
      </c>
      <c r="D77" s="18">
        <v>3722857619</v>
      </c>
      <c r="E77" s="18">
        <v>3191868887</v>
      </c>
      <c r="F77" s="18">
        <v>1049251868</v>
      </c>
      <c r="G77" s="18">
        <v>475233500</v>
      </c>
      <c r="H77" s="18">
        <v>369416000</v>
      </c>
      <c r="I77" s="18"/>
      <c r="J77" s="18">
        <v>31448500</v>
      </c>
      <c r="K77" s="18"/>
      <c r="L77" s="18">
        <v>272686300386</v>
      </c>
    </row>
    <row r="78" spans="1:12" ht="15.75" x14ac:dyDescent="0.25">
      <c r="A78" s="6" t="s">
        <v>154</v>
      </c>
      <c r="B78" s="2" t="s">
        <v>161</v>
      </c>
      <c r="C78" s="18">
        <v>756105812846</v>
      </c>
      <c r="D78" s="18">
        <v>5295029569</v>
      </c>
      <c r="E78" s="18">
        <v>7262182243</v>
      </c>
      <c r="F78" s="18">
        <v>1126796850</v>
      </c>
      <c r="G78" s="18">
        <v>348111000</v>
      </c>
      <c r="H78" s="18">
        <v>795562008</v>
      </c>
      <c r="I78" s="18"/>
      <c r="J78" s="18">
        <v>80317000</v>
      </c>
      <c r="K78" s="18"/>
      <c r="L78" s="18">
        <v>771013811516</v>
      </c>
    </row>
    <row r="79" spans="1:12" ht="15.75" x14ac:dyDescent="0.25">
      <c r="A79" s="6" t="s">
        <v>175</v>
      </c>
      <c r="B79" s="2" t="s">
        <v>182</v>
      </c>
      <c r="C79" s="18">
        <v>259938360017</v>
      </c>
      <c r="D79" s="18">
        <v>2221603249</v>
      </c>
      <c r="E79" s="18">
        <v>1231481480</v>
      </c>
      <c r="F79" s="18">
        <v>199472900</v>
      </c>
      <c r="G79" s="18">
        <v>33846750</v>
      </c>
      <c r="H79" s="18">
        <v>369789932</v>
      </c>
      <c r="I79" s="18"/>
      <c r="J79" s="18">
        <v>8529000</v>
      </c>
      <c r="K79" s="18"/>
      <c r="L79" s="18">
        <v>264003083328</v>
      </c>
    </row>
    <row r="80" spans="1:12" ht="15.75" x14ac:dyDescent="0.25">
      <c r="A80" s="6" t="s">
        <v>155</v>
      </c>
      <c r="B80" s="2" t="s">
        <v>162</v>
      </c>
      <c r="C80" s="18">
        <v>214113005272</v>
      </c>
      <c r="D80" s="18">
        <v>1266350934</v>
      </c>
      <c r="E80" s="18">
        <v>2748313495</v>
      </c>
      <c r="F80" s="18">
        <v>241301602</v>
      </c>
      <c r="G80" s="18">
        <v>22098500</v>
      </c>
      <c r="H80" s="18">
        <v>1955490000</v>
      </c>
      <c r="I80" s="18"/>
      <c r="J80" s="18"/>
      <c r="K80" s="18"/>
      <c r="L80" s="18">
        <v>220346559803</v>
      </c>
    </row>
    <row r="81" spans="1:12" ht="15.75" x14ac:dyDescent="0.25">
      <c r="A81" s="6" t="s">
        <v>156</v>
      </c>
      <c r="B81" s="2" t="s">
        <v>163</v>
      </c>
      <c r="C81" s="18">
        <v>248940633602</v>
      </c>
      <c r="D81" s="18">
        <v>1825905118</v>
      </c>
      <c r="E81" s="18">
        <v>1970117301</v>
      </c>
      <c r="F81" s="18">
        <v>254055257</v>
      </c>
      <c r="G81" s="18">
        <v>48983000</v>
      </c>
      <c r="H81" s="18">
        <v>605248222</v>
      </c>
      <c r="I81" s="18"/>
      <c r="J81" s="18">
        <v>18615000</v>
      </c>
      <c r="K81" s="18">
        <v>172535466</v>
      </c>
      <c r="L81" s="18">
        <v>253836092966</v>
      </c>
    </row>
    <row r="82" spans="1:12" ht="15.75" x14ac:dyDescent="0.25">
      <c r="A82" s="6" t="s">
        <v>170</v>
      </c>
      <c r="B82" s="2" t="s">
        <v>171</v>
      </c>
      <c r="C82" s="18">
        <v>108143909319</v>
      </c>
      <c r="D82" s="18">
        <v>1524116791</v>
      </c>
      <c r="E82" s="18">
        <v>2338683287</v>
      </c>
      <c r="F82" s="18">
        <v>427378130</v>
      </c>
      <c r="G82" s="18">
        <v>116159000</v>
      </c>
      <c r="H82" s="18">
        <v>256030693</v>
      </c>
      <c r="I82" s="18"/>
      <c r="J82" s="18">
        <v>43830000</v>
      </c>
      <c r="K82" s="18"/>
      <c r="L82" s="18">
        <v>112850107220</v>
      </c>
    </row>
    <row r="83" spans="1:12" ht="15.75" x14ac:dyDescent="0.25">
      <c r="A83" s="6" t="s">
        <v>157</v>
      </c>
      <c r="B83" s="2" t="s">
        <v>164</v>
      </c>
      <c r="C83" s="18">
        <v>153722699707</v>
      </c>
      <c r="D83" s="18">
        <v>1136857878</v>
      </c>
      <c r="E83" s="18">
        <v>1448651301</v>
      </c>
      <c r="F83" s="18">
        <v>174697250</v>
      </c>
      <c r="G83" s="18">
        <v>16407000</v>
      </c>
      <c r="H83" s="18">
        <v>437137000</v>
      </c>
      <c r="I83" s="18"/>
      <c r="J83" s="18">
        <v>22951750</v>
      </c>
      <c r="K83" s="18"/>
      <c r="L83" s="18">
        <v>156959401886</v>
      </c>
    </row>
    <row r="84" spans="1:12" ht="15.75" x14ac:dyDescent="0.25">
      <c r="A84" s="6" t="s">
        <v>176</v>
      </c>
      <c r="B84" s="2" t="s">
        <v>183</v>
      </c>
      <c r="C84" s="18">
        <v>75192318593</v>
      </c>
      <c r="D84" s="18">
        <v>917478821</v>
      </c>
      <c r="E84" s="18">
        <v>991598024</v>
      </c>
      <c r="F84" s="18">
        <v>260834620</v>
      </c>
      <c r="G84" s="18">
        <v>26097000</v>
      </c>
      <c r="H84" s="18">
        <v>39316756</v>
      </c>
      <c r="I84" s="18"/>
      <c r="J84" s="18">
        <v>1080000</v>
      </c>
      <c r="K84" s="18"/>
      <c r="L84" s="18">
        <v>77428723814</v>
      </c>
    </row>
    <row r="85" spans="1:12" ht="15.75" x14ac:dyDescent="0.25">
      <c r="A85" s="6" t="s">
        <v>158</v>
      </c>
      <c r="B85" s="2" t="s">
        <v>165</v>
      </c>
      <c r="C85" s="18">
        <v>171223805044</v>
      </c>
      <c r="D85" s="18">
        <v>1827450387</v>
      </c>
      <c r="E85" s="18">
        <v>1846338226</v>
      </c>
      <c r="F85" s="18">
        <v>398618866</v>
      </c>
      <c r="G85" s="18">
        <v>136844600</v>
      </c>
      <c r="H85" s="18">
        <v>321125000</v>
      </c>
      <c r="I85" s="18"/>
      <c r="J85" s="18">
        <v>13330000</v>
      </c>
      <c r="K85" s="18"/>
      <c r="L85" s="18">
        <v>175767512123</v>
      </c>
    </row>
    <row r="86" spans="1:12" ht="15.75" x14ac:dyDescent="0.25">
      <c r="A86" s="6" t="s">
        <v>159</v>
      </c>
      <c r="B86" s="2" t="s">
        <v>166</v>
      </c>
      <c r="C86" s="18">
        <v>167717045293</v>
      </c>
      <c r="D86" s="18">
        <v>1492313290</v>
      </c>
      <c r="E86" s="18">
        <v>1404261324</v>
      </c>
      <c r="F86" s="18">
        <v>387822520</v>
      </c>
      <c r="G86" s="18">
        <v>225043000</v>
      </c>
      <c r="H86" s="18">
        <v>381395000</v>
      </c>
      <c r="I86" s="18"/>
      <c r="J86" s="18">
        <v>4000000</v>
      </c>
      <c r="K86" s="18"/>
      <c r="L86" s="18">
        <v>171611880427</v>
      </c>
    </row>
    <row r="87" spans="1:12" ht="15.75" x14ac:dyDescent="0.25">
      <c r="A87" s="6" t="s">
        <v>160</v>
      </c>
      <c r="B87" s="2" t="s">
        <v>167</v>
      </c>
      <c r="C87" s="18">
        <v>77916298899</v>
      </c>
      <c r="D87" s="18">
        <v>703511568</v>
      </c>
      <c r="E87" s="18">
        <v>1438342110</v>
      </c>
      <c r="F87" s="18">
        <v>53446250</v>
      </c>
      <c r="G87" s="18">
        <v>899000</v>
      </c>
      <c r="H87" s="18">
        <v>161719166</v>
      </c>
      <c r="I87" s="18"/>
      <c r="J87" s="18">
        <v>472000</v>
      </c>
      <c r="K87" s="18">
        <v>166203401</v>
      </c>
      <c r="L87" s="18">
        <v>80440892394</v>
      </c>
    </row>
    <row r="88" spans="1:12" ht="15.75" customHeight="1" x14ac:dyDescent="0.25">
      <c r="A88" s="6" t="s">
        <v>168</v>
      </c>
      <c r="B88" s="2" t="s">
        <v>169</v>
      </c>
      <c r="C88" s="25">
        <v>151030822087</v>
      </c>
      <c r="D88" s="25">
        <v>780719486</v>
      </c>
      <c r="E88" s="25">
        <v>1647349773</v>
      </c>
      <c r="F88" s="25">
        <v>163481100</v>
      </c>
      <c r="G88" s="25">
        <v>7877000</v>
      </c>
      <c r="H88" s="25">
        <v>255407399</v>
      </c>
      <c r="I88" s="25"/>
      <c r="J88" s="25">
        <v>13705000</v>
      </c>
      <c r="K88" s="25"/>
      <c r="L88" s="25">
        <v>153899361845</v>
      </c>
    </row>
    <row r="89" spans="1:12" ht="15.75" x14ac:dyDescent="0.25">
      <c r="A89" s="3" t="s">
        <v>51</v>
      </c>
      <c r="B89" s="2" t="s">
        <v>52</v>
      </c>
      <c r="C89" s="19">
        <f t="shared" ref="C89:L89" si="1">SUM(C50:C88)</f>
        <v>10271257667012.957</v>
      </c>
      <c r="D89" s="19">
        <f t="shared" si="1"/>
        <v>86889264949.520004</v>
      </c>
      <c r="E89" s="19">
        <f t="shared" si="1"/>
        <v>668394344244.19995</v>
      </c>
      <c r="F89" s="19">
        <f t="shared" si="1"/>
        <v>77902434381</v>
      </c>
      <c r="G89" s="19">
        <f t="shared" si="1"/>
        <v>9313748098</v>
      </c>
      <c r="H89" s="19">
        <f t="shared" si="1"/>
        <v>1798882189024.645</v>
      </c>
      <c r="I89" s="19">
        <f t="shared" si="1"/>
        <v>6804218035.3200006</v>
      </c>
      <c r="J89" s="19">
        <f t="shared" si="1"/>
        <v>23559884861</v>
      </c>
      <c r="K89" s="19">
        <f t="shared" si="1"/>
        <v>4102409374845.6001</v>
      </c>
      <c r="L89" s="19">
        <f t="shared" si="1"/>
        <v>17045413125452.248</v>
      </c>
    </row>
    <row r="92" spans="1:12" ht="15.75" x14ac:dyDescent="0.25">
      <c r="A92" s="53" t="s">
        <v>137</v>
      </c>
      <c r="B92" s="54"/>
      <c r="C92" s="54"/>
      <c r="D92" s="54"/>
      <c r="E92" s="54"/>
      <c r="F92" s="54"/>
      <c r="G92" s="54"/>
      <c r="H92" s="55"/>
    </row>
    <row r="93" spans="1:12" ht="15.75" x14ac:dyDescent="0.2">
      <c r="A93" s="48" t="s">
        <v>70</v>
      </c>
      <c r="B93" s="48" t="s">
        <v>1</v>
      </c>
      <c r="C93" s="13" t="s">
        <v>115</v>
      </c>
      <c r="D93" s="13" t="s">
        <v>116</v>
      </c>
      <c r="E93" s="13" t="s">
        <v>117</v>
      </c>
      <c r="F93" s="13" t="s">
        <v>118</v>
      </c>
      <c r="G93" s="13" t="s">
        <v>119</v>
      </c>
      <c r="H93" s="13" t="s">
        <v>131</v>
      </c>
    </row>
    <row r="94" spans="1:12" ht="57.75" customHeight="1" x14ac:dyDescent="0.2">
      <c r="A94" s="49"/>
      <c r="B94" s="49"/>
      <c r="C94" s="23" t="s">
        <v>105</v>
      </c>
      <c r="D94" s="22" t="s">
        <v>107</v>
      </c>
      <c r="E94" s="23" t="s">
        <v>109</v>
      </c>
      <c r="F94" s="23" t="s">
        <v>111</v>
      </c>
      <c r="G94" s="22" t="s">
        <v>113</v>
      </c>
      <c r="H94" s="22" t="s">
        <v>120</v>
      </c>
    </row>
    <row r="95" spans="1:12" ht="15.75" x14ac:dyDescent="0.25">
      <c r="A95" s="3" t="s">
        <v>2</v>
      </c>
      <c r="B95" s="3" t="s">
        <v>3</v>
      </c>
      <c r="C95" s="24"/>
      <c r="D95" s="24"/>
      <c r="E95" s="24"/>
      <c r="F95" s="24">
        <v>318074599</v>
      </c>
      <c r="G95" s="24"/>
      <c r="H95" s="24">
        <v>318074599</v>
      </c>
    </row>
    <row r="96" spans="1:12" ht="15.75" x14ac:dyDescent="0.25">
      <c r="A96" s="6" t="s">
        <v>4</v>
      </c>
      <c r="B96" s="2" t="s">
        <v>5</v>
      </c>
      <c r="C96" s="24"/>
      <c r="D96" s="24"/>
      <c r="E96" s="24"/>
      <c r="F96" s="24">
        <v>5000</v>
      </c>
      <c r="G96" s="24"/>
      <c r="H96" s="24">
        <v>5000</v>
      </c>
    </row>
    <row r="97" spans="1:8" ht="15.75" x14ac:dyDescent="0.25">
      <c r="A97" s="3" t="s">
        <v>6</v>
      </c>
      <c r="B97" s="3" t="s">
        <v>7</v>
      </c>
      <c r="C97" s="24">
        <v>85235077</v>
      </c>
      <c r="D97" s="24"/>
      <c r="E97" s="24">
        <v>310794</v>
      </c>
      <c r="F97" s="24">
        <v>75259565271</v>
      </c>
      <c r="G97" s="24"/>
      <c r="H97" s="24">
        <v>75345111142</v>
      </c>
    </row>
    <row r="98" spans="1:8" ht="15.75" x14ac:dyDescent="0.25">
      <c r="A98" s="3" t="s">
        <v>8</v>
      </c>
      <c r="B98" s="3" t="s">
        <v>9</v>
      </c>
      <c r="C98" s="24"/>
      <c r="D98" s="24"/>
      <c r="E98" s="24"/>
      <c r="F98" s="24">
        <v>23910</v>
      </c>
      <c r="G98" s="24"/>
      <c r="H98" s="24">
        <v>23910</v>
      </c>
    </row>
    <row r="99" spans="1:8" ht="15.75" x14ac:dyDescent="0.25">
      <c r="A99" s="3" t="s">
        <v>150</v>
      </c>
      <c r="B99" s="3" t="s">
        <v>11</v>
      </c>
      <c r="C99" s="24"/>
      <c r="D99" s="24"/>
      <c r="E99" s="24"/>
      <c r="F99" s="24">
        <v>505473590</v>
      </c>
      <c r="G99" s="24"/>
      <c r="H99" s="24">
        <v>505473590</v>
      </c>
    </row>
    <row r="100" spans="1:8" ht="15.75" x14ac:dyDescent="0.25">
      <c r="A100" s="3" t="s">
        <v>12</v>
      </c>
      <c r="B100" s="3" t="s">
        <v>13</v>
      </c>
      <c r="C100" s="24"/>
      <c r="D100" s="24"/>
      <c r="E100" s="24"/>
      <c r="F100" s="24">
        <v>14292899400</v>
      </c>
      <c r="G100" s="24"/>
      <c r="H100" s="24">
        <v>14292899400</v>
      </c>
    </row>
    <row r="101" spans="1:8" ht="15.75" x14ac:dyDescent="0.25">
      <c r="A101" s="3" t="s">
        <v>14</v>
      </c>
      <c r="B101" s="3" t="s">
        <v>15</v>
      </c>
      <c r="C101" s="24"/>
      <c r="D101" s="24"/>
      <c r="E101" s="24"/>
      <c r="F101" s="24">
        <v>1000</v>
      </c>
      <c r="G101" s="24"/>
      <c r="H101" s="24">
        <v>1000</v>
      </c>
    </row>
    <row r="102" spans="1:8" ht="15.75" x14ac:dyDescent="0.25">
      <c r="A102" s="3" t="s">
        <v>177</v>
      </c>
      <c r="B102" s="3" t="s">
        <v>151</v>
      </c>
      <c r="C102" s="24"/>
      <c r="D102" s="24"/>
      <c r="E102" s="24"/>
      <c r="F102" s="24">
        <v>102285800</v>
      </c>
      <c r="G102" s="24"/>
      <c r="H102" s="24">
        <v>102285800</v>
      </c>
    </row>
    <row r="103" spans="1:8" ht="15.75" x14ac:dyDescent="0.25">
      <c r="A103" s="3" t="s">
        <v>18</v>
      </c>
      <c r="B103" s="2" t="s">
        <v>19</v>
      </c>
      <c r="C103" s="24"/>
      <c r="D103" s="24"/>
      <c r="E103" s="24"/>
      <c r="F103" s="24">
        <v>16402000</v>
      </c>
      <c r="G103" s="24"/>
      <c r="H103" s="24">
        <v>16402000</v>
      </c>
    </row>
    <row r="104" spans="1:8" ht="15.75" x14ac:dyDescent="0.25">
      <c r="A104" s="3" t="s">
        <v>20</v>
      </c>
      <c r="B104" s="3" t="s">
        <v>21</v>
      </c>
      <c r="C104" s="24"/>
      <c r="D104" s="24"/>
      <c r="E104" s="24"/>
      <c r="F104" s="24"/>
      <c r="G104" s="24">
        <v>3139750</v>
      </c>
      <c r="H104" s="24">
        <v>3139750</v>
      </c>
    </row>
    <row r="105" spans="1:8" ht="15.75" x14ac:dyDescent="0.25">
      <c r="A105" s="3" t="s">
        <v>22</v>
      </c>
      <c r="B105" s="3" t="s">
        <v>23</v>
      </c>
      <c r="C105" s="24"/>
      <c r="D105" s="24"/>
      <c r="E105" s="24"/>
      <c r="F105" s="24">
        <v>106926685289</v>
      </c>
      <c r="G105" s="24"/>
      <c r="H105" s="24">
        <v>106926685289</v>
      </c>
    </row>
    <row r="106" spans="1:8" ht="15.75" x14ac:dyDescent="0.25">
      <c r="A106" s="3" t="s">
        <v>24</v>
      </c>
      <c r="B106" s="3" t="s">
        <v>25</v>
      </c>
      <c r="C106" s="24"/>
      <c r="D106" s="24">
        <v>12000</v>
      </c>
      <c r="E106" s="24"/>
      <c r="F106" s="24">
        <v>2000</v>
      </c>
      <c r="G106" s="24"/>
      <c r="H106" s="24">
        <v>14000</v>
      </c>
    </row>
    <row r="107" spans="1:8" ht="15.75" x14ac:dyDescent="0.25">
      <c r="A107" s="3" t="s">
        <v>210</v>
      </c>
      <c r="B107" s="3" t="s">
        <v>27</v>
      </c>
      <c r="C107" s="24"/>
      <c r="D107" s="24"/>
      <c r="E107" s="24"/>
      <c r="F107" s="24">
        <v>590117500</v>
      </c>
      <c r="G107" s="24"/>
      <c r="H107" s="24">
        <v>590117500</v>
      </c>
    </row>
    <row r="108" spans="1:8" ht="15.75" x14ac:dyDescent="0.25">
      <c r="A108" s="3" t="s">
        <v>28</v>
      </c>
      <c r="B108" s="2" t="s">
        <v>29</v>
      </c>
      <c r="C108" s="24"/>
      <c r="D108" s="24"/>
      <c r="E108" s="24">
        <v>453729330</v>
      </c>
      <c r="F108" s="24"/>
      <c r="G108" s="24"/>
      <c r="H108" s="24">
        <v>453729330</v>
      </c>
    </row>
    <row r="109" spans="1:8" ht="15.75" x14ac:dyDescent="0.25">
      <c r="A109" s="3" t="s">
        <v>172</v>
      </c>
      <c r="B109" s="3" t="s">
        <v>197</v>
      </c>
      <c r="C109" s="24"/>
      <c r="D109" s="24"/>
      <c r="E109" s="24">
        <v>18606120668</v>
      </c>
      <c r="F109" s="24">
        <v>88599482866</v>
      </c>
      <c r="G109" s="24"/>
      <c r="H109" s="24">
        <v>107205603534</v>
      </c>
    </row>
    <row r="110" spans="1:8" ht="15.75" x14ac:dyDescent="0.25">
      <c r="A110" s="3" t="s">
        <v>30</v>
      </c>
      <c r="B110" s="3" t="s">
        <v>31</v>
      </c>
      <c r="C110" s="24">
        <v>424958598</v>
      </c>
      <c r="D110" s="24"/>
      <c r="E110" s="24"/>
      <c r="F110" s="24"/>
      <c r="G110" s="24"/>
      <c r="H110" s="24">
        <v>424958598</v>
      </c>
    </row>
    <row r="111" spans="1:8" ht="15.75" x14ac:dyDescent="0.25">
      <c r="A111" s="3" t="s">
        <v>32</v>
      </c>
      <c r="B111" s="3" t="s">
        <v>33</v>
      </c>
      <c r="C111" s="24">
        <v>4337986415</v>
      </c>
      <c r="D111" s="24"/>
      <c r="E111" s="24"/>
      <c r="F111" s="24"/>
      <c r="G111" s="24"/>
      <c r="H111" s="24">
        <v>4337986415</v>
      </c>
    </row>
    <row r="112" spans="1:8" ht="15.75" x14ac:dyDescent="0.25">
      <c r="A112" s="3" t="s">
        <v>34</v>
      </c>
      <c r="B112" s="3" t="s">
        <v>35</v>
      </c>
      <c r="C112" s="24"/>
      <c r="D112" s="24">
        <v>253086506922.65302</v>
      </c>
      <c r="E112" s="24"/>
      <c r="F112" s="24"/>
      <c r="G112" s="24">
        <v>1000</v>
      </c>
      <c r="H112" s="24">
        <v>253086507922.65302</v>
      </c>
    </row>
    <row r="113" spans="1:9" ht="15.75" x14ac:dyDescent="0.25">
      <c r="A113" s="3" t="s">
        <v>180</v>
      </c>
      <c r="B113" s="3" t="s">
        <v>37</v>
      </c>
      <c r="C113" s="24"/>
      <c r="D113" s="24"/>
      <c r="E113" s="24"/>
      <c r="F113" s="24">
        <v>995778576</v>
      </c>
      <c r="G113" s="24"/>
      <c r="H113" s="24">
        <v>995778576</v>
      </c>
    </row>
    <row r="114" spans="1:9" ht="15.75" x14ac:dyDescent="0.25">
      <c r="A114" s="3" t="s">
        <v>38</v>
      </c>
      <c r="B114" s="3" t="s">
        <v>39</v>
      </c>
      <c r="C114" s="24"/>
      <c r="D114" s="24">
        <v>6868179174.5369997</v>
      </c>
      <c r="E114" s="24"/>
      <c r="F114" s="24"/>
      <c r="G114" s="24"/>
      <c r="H114" s="24">
        <v>6868179174.5369997</v>
      </c>
    </row>
    <row r="115" spans="1:9" ht="15.75" x14ac:dyDescent="0.25">
      <c r="A115" s="3" t="s">
        <v>40</v>
      </c>
      <c r="B115" s="3" t="s">
        <v>41</v>
      </c>
      <c r="C115" s="24"/>
      <c r="D115" s="24"/>
      <c r="E115" s="24"/>
      <c r="F115" s="24">
        <v>822138755</v>
      </c>
      <c r="G115" s="24">
        <v>5737085820</v>
      </c>
      <c r="H115" s="24">
        <v>6559224575</v>
      </c>
    </row>
    <row r="116" spans="1:9" ht="15.75" x14ac:dyDescent="0.25">
      <c r="A116" s="3" t="s">
        <v>42</v>
      </c>
      <c r="B116" s="3" t="s">
        <v>43</v>
      </c>
      <c r="C116" s="24"/>
      <c r="D116" s="24">
        <v>41843158625.349998</v>
      </c>
      <c r="E116" s="24"/>
      <c r="F116" s="24">
        <v>2042262716</v>
      </c>
      <c r="G116" s="24"/>
      <c r="H116" s="24">
        <v>43885421341.349998</v>
      </c>
    </row>
    <row r="117" spans="1:9" ht="15.75" x14ac:dyDescent="0.25">
      <c r="A117" s="3" t="s">
        <v>44</v>
      </c>
      <c r="B117" s="3" t="s">
        <v>45</v>
      </c>
      <c r="C117" s="24"/>
      <c r="D117" s="24"/>
      <c r="E117" s="24">
        <v>2853000</v>
      </c>
      <c r="F117" s="24"/>
      <c r="G117" s="24"/>
      <c r="H117" s="24">
        <v>2853000</v>
      </c>
    </row>
    <row r="118" spans="1:9" ht="15.75" x14ac:dyDescent="0.25">
      <c r="A118" s="3" t="s">
        <v>48</v>
      </c>
      <c r="B118" s="3" t="s">
        <v>49</v>
      </c>
      <c r="C118" s="24">
        <v>444613216</v>
      </c>
      <c r="D118" s="24">
        <v>5037763972</v>
      </c>
      <c r="E118" s="24">
        <v>21832173864</v>
      </c>
      <c r="F118" s="24">
        <v>54146811951</v>
      </c>
      <c r="G118" s="24">
        <v>16794440893</v>
      </c>
      <c r="H118" s="24">
        <v>98255803896</v>
      </c>
    </row>
    <row r="119" spans="1:9" ht="15.75" x14ac:dyDescent="0.25">
      <c r="A119" s="3" t="s">
        <v>173</v>
      </c>
      <c r="B119" s="3" t="s">
        <v>50</v>
      </c>
      <c r="C119" s="24"/>
      <c r="D119" s="24"/>
      <c r="E119" s="24"/>
      <c r="F119" s="24">
        <v>33476300.736000001</v>
      </c>
      <c r="G119" s="24"/>
      <c r="H119" s="24">
        <v>33476300.736000001</v>
      </c>
    </row>
    <row r="120" spans="1:9" ht="15.75" x14ac:dyDescent="0.25">
      <c r="A120" s="3" t="s">
        <v>174</v>
      </c>
      <c r="B120" s="2" t="s">
        <v>181</v>
      </c>
      <c r="C120" s="24"/>
      <c r="D120" s="24">
        <v>6388999269</v>
      </c>
      <c r="E120" s="24">
        <v>18699453045</v>
      </c>
      <c r="F120" s="24">
        <v>59527875244</v>
      </c>
      <c r="G120" s="24">
        <v>930342506</v>
      </c>
      <c r="H120" s="24">
        <v>85546670064</v>
      </c>
    </row>
    <row r="121" spans="1:9" ht="15.75" x14ac:dyDescent="0.25">
      <c r="A121" s="3" t="s">
        <v>175</v>
      </c>
      <c r="B121" s="2" t="s">
        <v>182</v>
      </c>
      <c r="C121" s="24">
        <v>387637200</v>
      </c>
      <c r="D121" s="24">
        <v>2407461075</v>
      </c>
      <c r="E121" s="24">
        <v>18003445655</v>
      </c>
      <c r="F121" s="24">
        <v>5514918341</v>
      </c>
      <c r="G121" s="24">
        <v>876570714</v>
      </c>
      <c r="H121" s="24">
        <v>27190032985</v>
      </c>
    </row>
    <row r="122" spans="1:9" ht="15.75" x14ac:dyDescent="0.25">
      <c r="A122" s="3" t="s">
        <v>155</v>
      </c>
      <c r="B122" s="2" t="s">
        <v>211</v>
      </c>
      <c r="C122" s="24">
        <v>50</v>
      </c>
      <c r="D122" s="24">
        <v>50</v>
      </c>
      <c r="E122" s="24"/>
      <c r="F122" s="24"/>
      <c r="G122" s="24"/>
      <c r="H122" s="24">
        <v>100</v>
      </c>
    </row>
    <row r="123" spans="1:9" ht="15.75" x14ac:dyDescent="0.25">
      <c r="A123" s="3" t="s">
        <v>157</v>
      </c>
      <c r="B123" s="2" t="s">
        <v>164</v>
      </c>
      <c r="C123" s="24"/>
      <c r="D123" s="24"/>
      <c r="E123" s="24">
        <v>550464726</v>
      </c>
      <c r="F123" s="24">
        <v>6344286880</v>
      </c>
      <c r="G123" s="24">
        <v>1754367475</v>
      </c>
      <c r="H123" s="24">
        <v>8649119081</v>
      </c>
    </row>
    <row r="124" spans="1:9" ht="15.75" x14ac:dyDescent="0.25">
      <c r="A124" s="3" t="s">
        <v>158</v>
      </c>
      <c r="B124" s="2" t="s">
        <v>165</v>
      </c>
      <c r="C124" s="24">
        <v>367927824</v>
      </c>
      <c r="D124" s="24">
        <v>-2763408182</v>
      </c>
      <c r="E124" s="24">
        <v>39246491559</v>
      </c>
      <c r="F124" s="24">
        <v>41298804109</v>
      </c>
      <c r="G124" s="24">
        <v>12098368645</v>
      </c>
      <c r="H124" s="24">
        <v>90248183955</v>
      </c>
    </row>
    <row r="125" spans="1:9" ht="15.75" x14ac:dyDescent="0.25">
      <c r="A125" s="3" t="s">
        <v>178</v>
      </c>
      <c r="B125" s="2" t="s">
        <v>167</v>
      </c>
      <c r="C125" s="24"/>
      <c r="D125" s="24"/>
      <c r="E125" s="24"/>
      <c r="F125" s="24">
        <v>281568500</v>
      </c>
      <c r="G125" s="24"/>
      <c r="H125" s="24">
        <v>281568500</v>
      </c>
    </row>
    <row r="126" spans="1:9" ht="15.75" x14ac:dyDescent="0.25">
      <c r="A126" s="3" t="s">
        <v>179</v>
      </c>
      <c r="B126" s="2" t="s">
        <v>169</v>
      </c>
      <c r="C126" s="24"/>
      <c r="D126" s="24"/>
      <c r="E126" s="24">
        <v>425569649</v>
      </c>
      <c r="F126" s="24"/>
      <c r="G126" s="24"/>
      <c r="H126" s="24">
        <v>425569649</v>
      </c>
    </row>
    <row r="127" spans="1:9" ht="15.75" x14ac:dyDescent="0.25">
      <c r="A127" s="3" t="s">
        <v>51</v>
      </c>
      <c r="B127" s="3" t="s">
        <v>52</v>
      </c>
      <c r="C127" s="24">
        <f t="shared" ref="C127:H127" si="2">SUM(C95:C126)</f>
        <v>6048358380</v>
      </c>
      <c r="D127" s="24">
        <f t="shared" si="2"/>
        <v>312868672906.53998</v>
      </c>
      <c r="E127" s="24">
        <f t="shared" si="2"/>
        <v>117820612290</v>
      </c>
      <c r="F127" s="24">
        <f t="shared" si="2"/>
        <v>457618939597.73602</v>
      </c>
      <c r="G127" s="24">
        <f t="shared" si="2"/>
        <v>38194316803</v>
      </c>
      <c r="H127" s="24">
        <f t="shared" si="2"/>
        <v>932550899977.276</v>
      </c>
    </row>
    <row r="128" spans="1:9" ht="15.75" x14ac:dyDescent="0.25">
      <c r="C128" s="14"/>
      <c r="D128" s="14"/>
      <c r="E128" s="14"/>
      <c r="F128" s="14"/>
      <c r="G128" s="14"/>
      <c r="H128" s="14"/>
      <c r="I128" s="10"/>
    </row>
    <row r="129" spans="1:9" ht="15.75" x14ac:dyDescent="0.25">
      <c r="C129" s="10"/>
      <c r="E129" s="10"/>
      <c r="G129" s="15"/>
      <c r="H129" s="15"/>
      <c r="I129" s="15"/>
    </row>
    <row r="130" spans="1:9" ht="15.75" x14ac:dyDescent="0.25">
      <c r="G130" s="15"/>
      <c r="H130" s="15"/>
      <c r="I130" s="15"/>
    </row>
    <row r="131" spans="1:9" ht="18.75" customHeight="1" x14ac:dyDescent="0.2">
      <c r="A131" s="50" t="s">
        <v>141</v>
      </c>
      <c r="B131" s="51"/>
      <c r="C131" s="52"/>
    </row>
    <row r="132" spans="1:9" ht="30.75" customHeight="1" x14ac:dyDescent="0.2">
      <c r="A132" s="16" t="s">
        <v>53</v>
      </c>
      <c r="B132" s="5" t="s">
        <v>54</v>
      </c>
      <c r="C132" s="5" t="s">
        <v>128</v>
      </c>
    </row>
    <row r="133" spans="1:9" ht="15.75" x14ac:dyDescent="0.25">
      <c r="A133" s="3" t="s">
        <v>55</v>
      </c>
      <c r="B133" s="3" t="s">
        <v>56</v>
      </c>
      <c r="C133" s="18">
        <v>10271257667012.9</v>
      </c>
    </row>
    <row r="134" spans="1:9" ht="15.75" x14ac:dyDescent="0.25">
      <c r="A134" s="3" t="s">
        <v>57</v>
      </c>
      <c r="B134" s="3" t="s">
        <v>58</v>
      </c>
      <c r="C134" s="18">
        <v>86889264949.520004</v>
      </c>
    </row>
    <row r="135" spans="1:9" ht="15.75" x14ac:dyDescent="0.25">
      <c r="A135" s="3" t="s">
        <v>59</v>
      </c>
      <c r="B135" s="3" t="s">
        <v>60</v>
      </c>
      <c r="C135" s="18">
        <v>668394344244.19995</v>
      </c>
    </row>
    <row r="136" spans="1:9" ht="15.75" x14ac:dyDescent="0.25">
      <c r="A136" s="3" t="s">
        <v>61</v>
      </c>
      <c r="B136" s="3" t="s">
        <v>62</v>
      </c>
      <c r="C136" s="18">
        <v>77902434381</v>
      </c>
    </row>
    <row r="137" spans="1:9" ht="15.75" x14ac:dyDescent="0.25">
      <c r="A137" s="3" t="s">
        <v>63</v>
      </c>
      <c r="B137" s="3" t="s">
        <v>64</v>
      </c>
      <c r="C137" s="18">
        <v>9313748098</v>
      </c>
    </row>
    <row r="138" spans="1:9" ht="15.75" x14ac:dyDescent="0.25">
      <c r="A138" s="3" t="s">
        <v>65</v>
      </c>
      <c r="B138" s="3" t="s">
        <v>66</v>
      </c>
      <c r="C138" s="18">
        <v>1798882189024.6399</v>
      </c>
    </row>
    <row r="139" spans="1:9" ht="15.75" x14ac:dyDescent="0.25">
      <c r="A139" s="3" t="s">
        <v>152</v>
      </c>
      <c r="B139" s="3" t="s">
        <v>153</v>
      </c>
      <c r="C139" s="18">
        <v>6804218035.3199997</v>
      </c>
    </row>
    <row r="140" spans="1:9" ht="15.75" x14ac:dyDescent="0.25">
      <c r="A140" s="3" t="s">
        <v>144</v>
      </c>
      <c r="B140" s="3" t="s">
        <v>145</v>
      </c>
      <c r="C140" s="18">
        <v>23559884861</v>
      </c>
    </row>
    <row r="141" spans="1:9" ht="15.75" x14ac:dyDescent="0.25">
      <c r="A141" s="3" t="s">
        <v>67</v>
      </c>
      <c r="B141" s="3" t="s">
        <v>68</v>
      </c>
      <c r="C141" s="18">
        <v>4102409374845.6001</v>
      </c>
    </row>
    <row r="142" spans="1:9" ht="15.75" x14ac:dyDescent="0.25">
      <c r="A142" s="3" t="s">
        <v>69</v>
      </c>
      <c r="B142" s="3" t="s">
        <v>52</v>
      </c>
      <c r="C142" s="26">
        <f>SUM(C133:C141)</f>
        <v>17045413125452.18</v>
      </c>
    </row>
    <row r="144" spans="1:9" ht="15.75" x14ac:dyDescent="0.2">
      <c r="A144" s="56" t="s">
        <v>191</v>
      </c>
      <c r="B144" s="57"/>
      <c r="C144" s="58"/>
    </row>
    <row r="145" spans="1:3" ht="15.75" x14ac:dyDescent="0.25">
      <c r="A145" s="6" t="s">
        <v>207</v>
      </c>
      <c r="B145" s="21" t="s">
        <v>208</v>
      </c>
      <c r="C145" s="17" t="s">
        <v>124</v>
      </c>
    </row>
    <row r="146" spans="1:3" ht="15.75" x14ac:dyDescent="0.25">
      <c r="A146" s="6" t="s">
        <v>185</v>
      </c>
      <c r="B146" s="3" t="s">
        <v>192</v>
      </c>
      <c r="C146" s="18">
        <v>637937254515.276</v>
      </c>
    </row>
    <row r="147" spans="1:3" ht="15.75" x14ac:dyDescent="0.25">
      <c r="A147" s="6" t="s">
        <v>186</v>
      </c>
      <c r="B147" s="3" t="s">
        <v>193</v>
      </c>
      <c r="C147" s="18">
        <v>166837901080</v>
      </c>
    </row>
    <row r="148" spans="1:3" ht="15.75" x14ac:dyDescent="0.25">
      <c r="A148" s="6" t="s">
        <v>187</v>
      </c>
      <c r="B148" s="3" t="s">
        <v>194</v>
      </c>
      <c r="C148" s="18">
        <v>118088214014</v>
      </c>
    </row>
    <row r="149" spans="1:3" ht="15.75" x14ac:dyDescent="0.25">
      <c r="A149" s="6" t="s">
        <v>188</v>
      </c>
      <c r="B149" s="3" t="s">
        <v>195</v>
      </c>
      <c r="C149" s="18">
        <v>3617060901</v>
      </c>
    </row>
    <row r="150" spans="1:3" ht="15.75" x14ac:dyDescent="0.25">
      <c r="A150" s="6" t="s">
        <v>190</v>
      </c>
      <c r="B150" s="3" t="s">
        <v>196</v>
      </c>
      <c r="C150" s="18">
        <v>6070469467</v>
      </c>
    </row>
    <row r="151" spans="1:3" ht="15.75" x14ac:dyDescent="0.25">
      <c r="A151" s="6" t="s">
        <v>189</v>
      </c>
      <c r="B151" s="3" t="s">
        <v>52</v>
      </c>
      <c r="C151" s="18">
        <f>SUM(C146:C150)</f>
        <v>932550899977.276</v>
      </c>
    </row>
    <row r="153" spans="1:3" ht="15.75" x14ac:dyDescent="0.2">
      <c r="A153" s="50" t="s">
        <v>213</v>
      </c>
      <c r="B153" s="51"/>
      <c r="C153" s="52"/>
    </row>
    <row r="154" spans="1:3" ht="15.75" x14ac:dyDescent="0.25">
      <c r="A154" s="3" t="s">
        <v>102</v>
      </c>
      <c r="B154" s="3" t="s">
        <v>103</v>
      </c>
      <c r="C154" s="13" t="s">
        <v>129</v>
      </c>
    </row>
    <row r="155" spans="1:3" ht="15.75" x14ac:dyDescent="0.25">
      <c r="A155" s="3" t="s">
        <v>104</v>
      </c>
      <c r="B155" s="3" t="s">
        <v>105</v>
      </c>
      <c r="C155" s="18">
        <v>6048358380</v>
      </c>
    </row>
    <row r="156" spans="1:3" ht="15.75" x14ac:dyDescent="0.25">
      <c r="A156" s="3" t="s">
        <v>106</v>
      </c>
      <c r="B156" s="3" t="s">
        <v>107</v>
      </c>
      <c r="C156" s="18">
        <v>312868672906.53998</v>
      </c>
    </row>
    <row r="157" spans="1:3" ht="15.75" x14ac:dyDescent="0.25">
      <c r="A157" s="3" t="s">
        <v>108</v>
      </c>
      <c r="B157" s="3" t="s">
        <v>109</v>
      </c>
      <c r="C157" s="18">
        <v>117820612290</v>
      </c>
    </row>
    <row r="158" spans="1:3" ht="15.75" x14ac:dyDescent="0.25">
      <c r="A158" s="3" t="s">
        <v>110</v>
      </c>
      <c r="B158" s="3" t="s">
        <v>111</v>
      </c>
      <c r="C158" s="18">
        <v>457618939597.73602</v>
      </c>
    </row>
    <row r="159" spans="1:3" ht="15.75" x14ac:dyDescent="0.25">
      <c r="A159" s="3" t="s">
        <v>112</v>
      </c>
      <c r="B159" s="3" t="s">
        <v>113</v>
      </c>
      <c r="C159" s="18">
        <v>38194316803</v>
      </c>
    </row>
    <row r="160" spans="1:3" ht="15.75" x14ac:dyDescent="0.25">
      <c r="A160" s="3" t="s">
        <v>114</v>
      </c>
      <c r="B160" s="3" t="s">
        <v>52</v>
      </c>
      <c r="C160" s="18">
        <f>SUM(C155:C159)</f>
        <v>932550899977.276</v>
      </c>
    </row>
    <row r="162" spans="1:5" ht="15.75" x14ac:dyDescent="0.2">
      <c r="A162" s="50" t="s">
        <v>198</v>
      </c>
      <c r="B162" s="51"/>
      <c r="C162" s="51"/>
      <c r="D162" s="51"/>
      <c r="E162" s="52"/>
    </row>
    <row r="163" spans="1:5" ht="34.5" customHeight="1" x14ac:dyDescent="0.2">
      <c r="A163" s="16" t="s">
        <v>125</v>
      </c>
      <c r="B163" s="5" t="s">
        <v>126</v>
      </c>
      <c r="C163" s="13" t="s">
        <v>128</v>
      </c>
      <c r="D163" s="13" t="s">
        <v>124</v>
      </c>
      <c r="E163" s="13" t="s">
        <v>184</v>
      </c>
    </row>
    <row r="164" spans="1:5" ht="15.75" x14ac:dyDescent="0.25">
      <c r="A164" s="3" t="s">
        <v>78</v>
      </c>
      <c r="B164" s="3" t="s">
        <v>79</v>
      </c>
      <c r="C164" s="30">
        <v>17723733151315.898</v>
      </c>
      <c r="D164" s="27"/>
      <c r="E164" s="31">
        <f>C164+D164</f>
        <v>17723733151315.898</v>
      </c>
    </row>
    <row r="165" spans="1:5" ht="15.75" x14ac:dyDescent="0.25">
      <c r="A165" s="3" t="s">
        <v>80</v>
      </c>
      <c r="B165" s="3" t="s">
        <v>81</v>
      </c>
      <c r="C165" s="30">
        <v>569300610635.302</v>
      </c>
      <c r="D165" s="30">
        <v>3649679</v>
      </c>
      <c r="E165" s="31">
        <f t="shared" ref="E165:E172" si="3">C165+D165</f>
        <v>569304260314.302</v>
      </c>
    </row>
    <row r="166" spans="1:5" ht="15.75" x14ac:dyDescent="0.25">
      <c r="A166" s="3" t="s">
        <v>82</v>
      </c>
      <c r="B166" s="3" t="s">
        <v>83</v>
      </c>
      <c r="C166" s="30">
        <v>489016105115</v>
      </c>
      <c r="D166" s="32"/>
      <c r="E166" s="31">
        <f t="shared" si="3"/>
        <v>489016105115</v>
      </c>
    </row>
    <row r="167" spans="1:5" ht="15.75" x14ac:dyDescent="0.25">
      <c r="A167" s="3" t="s">
        <v>84</v>
      </c>
      <c r="B167" s="3" t="s">
        <v>85</v>
      </c>
      <c r="C167" s="30">
        <v>242636486770.15201</v>
      </c>
      <c r="D167" s="33">
        <v>106289410</v>
      </c>
      <c r="E167" s="31">
        <f t="shared" si="3"/>
        <v>242742776180.15201</v>
      </c>
    </row>
    <row r="168" spans="1:5" ht="15.75" x14ac:dyDescent="0.25">
      <c r="A168" s="3" t="s">
        <v>86</v>
      </c>
      <c r="B168" s="3" t="s">
        <v>87</v>
      </c>
      <c r="C168" s="30">
        <v>358562628128.03699</v>
      </c>
      <c r="D168" s="32"/>
      <c r="E168" s="31">
        <f t="shared" si="3"/>
        <v>358562628128.03699</v>
      </c>
    </row>
    <row r="169" spans="1:5" ht="15.75" x14ac:dyDescent="0.25">
      <c r="A169" s="3" t="s">
        <v>88</v>
      </c>
      <c r="B169" s="3" t="s">
        <v>89</v>
      </c>
      <c r="C169" s="30">
        <v>18152039928.105999</v>
      </c>
      <c r="D169" s="32"/>
      <c r="E169" s="31">
        <f t="shared" si="3"/>
        <v>18152039928.105999</v>
      </c>
    </row>
    <row r="170" spans="1:5" ht="15.75" x14ac:dyDescent="0.25">
      <c r="A170" s="3" t="s">
        <v>90</v>
      </c>
      <c r="B170" s="3" t="s">
        <v>91</v>
      </c>
      <c r="C170" s="30">
        <v>612262031966.07397</v>
      </c>
      <c r="D170" s="30">
        <v>1540252560.6199999</v>
      </c>
      <c r="E170" s="31">
        <f t="shared" si="3"/>
        <v>613802284526.69397</v>
      </c>
    </row>
    <row r="171" spans="1:5" ht="15.75" x14ac:dyDescent="0.25">
      <c r="A171" s="3" t="s">
        <v>92</v>
      </c>
      <c r="B171" s="3" t="s">
        <v>93</v>
      </c>
      <c r="C171" s="30">
        <v>411294457547.42603</v>
      </c>
      <c r="D171" s="33">
        <v>33465010673.910999</v>
      </c>
      <c r="E171" s="31">
        <f t="shared" si="3"/>
        <v>444759468221.33704</v>
      </c>
    </row>
    <row r="172" spans="1:5" ht="15.75" x14ac:dyDescent="0.25">
      <c r="A172" s="3" t="s">
        <v>94</v>
      </c>
      <c r="B172" s="3" t="s">
        <v>95</v>
      </c>
      <c r="C172" s="33">
        <f>SUM(C164:C171)</f>
        <v>20424957511405.992</v>
      </c>
      <c r="D172" s="27">
        <f>SUM(D164:D171)</f>
        <v>35115202323.530998</v>
      </c>
      <c r="E172" s="31">
        <f t="shared" si="3"/>
        <v>20460072713729.523</v>
      </c>
    </row>
    <row r="174" spans="1:5" ht="15.75" x14ac:dyDescent="0.25">
      <c r="A174" s="59" t="s">
        <v>200</v>
      </c>
      <c r="B174" s="60"/>
      <c r="C174" s="61"/>
    </row>
    <row r="175" spans="1:5" ht="15.75" x14ac:dyDescent="0.25">
      <c r="A175" s="6" t="s">
        <v>121</v>
      </c>
      <c r="B175" s="6" t="s">
        <v>138</v>
      </c>
      <c r="C175" s="28">
        <v>1181522117485.3101</v>
      </c>
    </row>
    <row r="176" spans="1:5" ht="15.75" x14ac:dyDescent="0.25">
      <c r="A176" s="6" t="s">
        <v>122</v>
      </c>
      <c r="B176" s="6" t="s">
        <v>209</v>
      </c>
      <c r="C176" s="28">
        <v>-209496391831.44101</v>
      </c>
    </row>
    <row r="177" spans="1:3" ht="15.75" x14ac:dyDescent="0.25">
      <c r="A177" s="6" t="s">
        <v>127</v>
      </c>
      <c r="B177" s="6" t="s">
        <v>139</v>
      </c>
      <c r="C177" s="29">
        <f>SUM(C175:C176)</f>
        <v>972025725653.86902</v>
      </c>
    </row>
    <row r="179" spans="1:3" ht="39.75" customHeight="1" x14ac:dyDescent="0.2">
      <c r="A179" s="45" t="s">
        <v>133</v>
      </c>
      <c r="B179" s="46"/>
      <c r="C179" s="47"/>
    </row>
    <row r="180" spans="1:3" ht="55.5" customHeight="1" x14ac:dyDescent="0.2">
      <c r="A180" s="45" t="s">
        <v>140</v>
      </c>
      <c r="B180" s="46"/>
      <c r="C180" s="47"/>
    </row>
    <row r="181" spans="1:3" ht="15.75" x14ac:dyDescent="0.25">
      <c r="A181" s="3" t="s">
        <v>96</v>
      </c>
      <c r="B181" s="3" t="s">
        <v>201</v>
      </c>
      <c r="C181" s="34">
        <v>17809332441920.898</v>
      </c>
    </row>
    <row r="182" spans="1:3" ht="15.75" x14ac:dyDescent="0.25">
      <c r="A182" s="3" t="s">
        <v>97</v>
      </c>
      <c r="B182" s="3" t="s">
        <v>202</v>
      </c>
      <c r="C182" s="34">
        <v>2615625069485.1016</v>
      </c>
    </row>
    <row r="183" spans="1:3" ht="15.75" x14ac:dyDescent="0.25">
      <c r="A183" s="3" t="s">
        <v>98</v>
      </c>
      <c r="B183" s="3" t="s">
        <v>203</v>
      </c>
      <c r="C183" s="34">
        <v>20424957511406</v>
      </c>
    </row>
    <row r="184" spans="1:3" ht="15.75" x14ac:dyDescent="0.25">
      <c r="A184" s="3" t="s">
        <v>99</v>
      </c>
      <c r="B184" s="3" t="s">
        <v>204</v>
      </c>
      <c r="C184" s="35">
        <v>0.8719397546837272</v>
      </c>
    </row>
    <row r="185" spans="1:3" ht="15.75" x14ac:dyDescent="0.25">
      <c r="A185" s="3" t="s">
        <v>100</v>
      </c>
      <c r="B185" s="3" t="s">
        <v>205</v>
      </c>
      <c r="C185" s="35">
        <v>0.12806024531627283</v>
      </c>
    </row>
    <row r="186" spans="1:3" ht="15.75" x14ac:dyDescent="0.25">
      <c r="A186" s="3" t="s">
        <v>101</v>
      </c>
      <c r="B186" s="3" t="s">
        <v>206</v>
      </c>
      <c r="C186" s="35">
        <v>1</v>
      </c>
    </row>
    <row r="187" spans="1:3" x14ac:dyDescent="0.2">
      <c r="A187" s="4" t="s">
        <v>212</v>
      </c>
    </row>
  </sheetData>
  <mergeCells count="16">
    <mergeCell ref="A3:E3"/>
    <mergeCell ref="A2:E2"/>
    <mergeCell ref="A1:E1"/>
    <mergeCell ref="A179:C179"/>
    <mergeCell ref="A180:C180"/>
    <mergeCell ref="A93:A94"/>
    <mergeCell ref="B93:B94"/>
    <mergeCell ref="B48:B49"/>
    <mergeCell ref="A48:A49"/>
    <mergeCell ref="A47:L47"/>
    <mergeCell ref="A92:H92"/>
    <mergeCell ref="A162:E162"/>
    <mergeCell ref="A144:C144"/>
    <mergeCell ref="A131:C131"/>
    <mergeCell ref="A174:C174"/>
    <mergeCell ref="A153:C153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4" max="16383" man="1"/>
    <brk id="127" max="16383" man="1"/>
    <brk id="1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VMCDCHTSR4DK-1850682920-356</_dlc_DocId>
    <_dlc_DocIdUrl xmlns="536e90f3-28f6-43a2-9886-69104c66b47c">
      <Url>http://cms-mof/_layouts/DocIdRedir.aspx?ID=VMCDCHTSR4DK-1850682920-356</Url>
      <Description>VMCDCHTSR4DK-1850682920-356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4F18E34-7D6D-4DC6-8169-9EABB0471378}"/>
</file>

<file path=customXml/itemProps2.xml><?xml version="1.0" encoding="utf-8"?>
<ds:datastoreItem xmlns:ds="http://schemas.openxmlformats.org/officeDocument/2006/customXml" ds:itemID="{A99140F4-F811-4698-9268-31C317FD7C3E}"/>
</file>

<file path=customXml/itemProps3.xml><?xml version="1.0" encoding="utf-8"?>
<ds:datastoreItem xmlns:ds="http://schemas.openxmlformats.org/officeDocument/2006/customXml" ds:itemID="{E35168FC-9A9D-442A-813E-DDD89F3B6C4B}"/>
</file>

<file path=customXml/itemProps4.xml><?xml version="1.0" encoding="utf-8"?>
<ds:datastoreItem xmlns:ds="http://schemas.openxmlformats.org/officeDocument/2006/customXml" ds:itemID="{D3D72792-9215-4FA3-805C-8D1D0FADBC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April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نيسان 2017 للموازنة الإتحادية</dc:title>
  <dc:creator/>
  <cp:lastModifiedBy/>
  <dcterms:created xsi:type="dcterms:W3CDTF">2006-09-16T00:00:00Z</dcterms:created>
  <dcterms:modified xsi:type="dcterms:W3CDTF">2017-06-14T07:58:04Z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ad0f1aa7-4c6b-49f8-8b81-e1280b1787b2</vt:lpwstr>
  </property>
</Properties>
</file>