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50" yWindow="210" windowWidth="14790" windowHeight="8955" tabRatio="831"/>
  </bookViews>
  <sheets>
    <sheet name="state account April 2018" sheetId="4" r:id="rId1"/>
  </sheets>
  <calcPr calcId="145621"/>
</workbook>
</file>

<file path=xl/calcChain.xml><?xml version="1.0" encoding="utf-8"?>
<calcChain xmlns="http://schemas.openxmlformats.org/spreadsheetml/2006/main">
  <c r="E174" i="4" l="1"/>
  <c r="E175" i="4"/>
  <c r="E176" i="4"/>
  <c r="E177" i="4"/>
  <c r="E178" i="4"/>
  <c r="E179" i="4"/>
  <c r="E180" i="4"/>
  <c r="E173" i="4"/>
  <c r="C186" i="4"/>
  <c r="D181" i="4"/>
  <c r="C169" i="4"/>
  <c r="C160" i="4"/>
  <c r="H137" i="4"/>
  <c r="G137" i="4"/>
  <c r="F137" i="4"/>
  <c r="E137" i="4"/>
  <c r="D137" i="4"/>
  <c r="C137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5" i="4"/>
  <c r="D46" i="4"/>
  <c r="C181" i="4"/>
  <c r="E181" i="4" s="1"/>
  <c r="C151" i="4"/>
  <c r="L93" i="4"/>
  <c r="K93" i="4"/>
  <c r="J93" i="4"/>
  <c r="H93" i="4"/>
  <c r="G93" i="4"/>
  <c r="F93" i="4"/>
  <c r="E93" i="4"/>
  <c r="D93" i="4"/>
  <c r="C93" i="4"/>
  <c r="C46" i="4"/>
  <c r="E46" i="4" s="1"/>
</calcChain>
</file>

<file path=xl/sharedStrings.xml><?xml version="1.0" encoding="utf-8"?>
<sst xmlns="http://schemas.openxmlformats.org/spreadsheetml/2006/main" count="394" uniqueCount="222">
  <si>
    <t>اسماء الوزارات</t>
  </si>
  <si>
    <t>The name of the ministries</t>
  </si>
  <si>
    <t>مجلس النواب</t>
  </si>
  <si>
    <t xml:space="preserve">COR </t>
  </si>
  <si>
    <t>رئاسة الجمهورية</t>
  </si>
  <si>
    <t>Presidency</t>
  </si>
  <si>
    <t>مجلس الوزراء</t>
  </si>
  <si>
    <t>Council of minister</t>
  </si>
  <si>
    <t>وزارة الخارجية</t>
  </si>
  <si>
    <t>Ministry of Foreign Affairs</t>
  </si>
  <si>
    <t>وزارة المالية</t>
  </si>
  <si>
    <t>Ministry of Finance</t>
  </si>
  <si>
    <t>وزارة الداخلية</t>
  </si>
  <si>
    <t>Ministry of Internal Affairs</t>
  </si>
  <si>
    <t>وزارةالعمل والشوؤن الاجتماعية</t>
  </si>
  <si>
    <t>Ministry of Labor and Social Affairs</t>
  </si>
  <si>
    <t>وزارةالدفاع</t>
  </si>
  <si>
    <t>Ministry of  Defense</t>
  </si>
  <si>
    <t>وزارة العدل</t>
  </si>
  <si>
    <t>Ministry of Justice</t>
  </si>
  <si>
    <t>وزارة التربية</t>
  </si>
  <si>
    <t>Ministry of Education</t>
  </si>
  <si>
    <t>وزارة الشباب والرياضة</t>
  </si>
  <si>
    <t>Ministry of Youth and Sports</t>
  </si>
  <si>
    <t>وزارة التجارة</t>
  </si>
  <si>
    <t>Ministry of Trade</t>
  </si>
  <si>
    <t>وزارة الثقافة</t>
  </si>
  <si>
    <t>Ministry of Culture</t>
  </si>
  <si>
    <t>وزارة النقل</t>
  </si>
  <si>
    <t>Ministry of Transportation</t>
  </si>
  <si>
    <t>وزارة الزراعة</t>
  </si>
  <si>
    <t>Ministry of Agriculture</t>
  </si>
  <si>
    <t>وزارة الموارد المائية</t>
  </si>
  <si>
    <t>Ministry of Water Resources</t>
  </si>
  <si>
    <t>وزارة النفط</t>
  </si>
  <si>
    <t>Ministry of Petroleum</t>
  </si>
  <si>
    <t>وزارة التخطيط والتعاون الانمائي</t>
  </si>
  <si>
    <t>Ministry of Planning and Development Cooperation</t>
  </si>
  <si>
    <t>وزارة الصناعة والمعادن</t>
  </si>
  <si>
    <t>Ministry of Industry and Mining</t>
  </si>
  <si>
    <t>وزارة التعليم العالي والبحث العلمي</t>
  </si>
  <si>
    <t>Min. of Higher Education &amp; Academic Research</t>
  </si>
  <si>
    <t>وزارة الكهرباء</t>
  </si>
  <si>
    <t>Ministry of Electricity</t>
  </si>
  <si>
    <t>وزارة الاتصالات</t>
  </si>
  <si>
    <t>Ministry of Communications</t>
  </si>
  <si>
    <t>وزارة المهجرين والمهاجرين</t>
  </si>
  <si>
    <t>Ministry of Immigration and Emigration</t>
  </si>
  <si>
    <t>دوائر غير مرتبطة بوزارة</t>
  </si>
  <si>
    <t xml:space="preserve">Non-Ministerial entities </t>
  </si>
  <si>
    <t>Council of Judges (General Secretariat)</t>
  </si>
  <si>
    <t xml:space="preserve">المجموع العام </t>
  </si>
  <si>
    <t>Grand total</t>
  </si>
  <si>
    <t>اسماء الفصول</t>
  </si>
  <si>
    <t>The names of the chapters</t>
  </si>
  <si>
    <t>مجموع الفصل ( 01 )  تعويضات الموظفين</t>
  </si>
  <si>
    <t xml:space="preserve">Employees Compensation </t>
  </si>
  <si>
    <t>مجموع الفصل ( 02 )  المستلزمات الخدمية</t>
  </si>
  <si>
    <t>The required service</t>
  </si>
  <si>
    <t>مجموع الفصل ( 03 )  المستلزمات السلعية</t>
  </si>
  <si>
    <t>Intermediate goods</t>
  </si>
  <si>
    <t>مجموع الفصل ( 04 )  صيانة الموجودات</t>
  </si>
  <si>
    <t>Maintenance of assets</t>
  </si>
  <si>
    <t>مجموع الفصل ( 05 )  النفقات الرأسمالية</t>
  </si>
  <si>
    <t>Capital expenditures</t>
  </si>
  <si>
    <t>مجموع الفصل ( 06 )  المنح والاعانات وخدمة الدين</t>
  </si>
  <si>
    <t>Grants and subsidies and debt service</t>
  </si>
  <si>
    <t>مجموع الفصل ( 09 )  الرعاية الاجتماعية</t>
  </si>
  <si>
    <t>Social Welfare</t>
  </si>
  <si>
    <t xml:space="preserve">المجموع العام              </t>
  </si>
  <si>
    <t>اسمــــاء الــوزارات</t>
  </si>
  <si>
    <t>الرواتــب والاجور</t>
  </si>
  <si>
    <t>المستلزمات الخدمية</t>
  </si>
  <si>
    <t>المستلزمات السلعية</t>
  </si>
  <si>
    <t>صيانة المـــوجودات</t>
  </si>
  <si>
    <t>النفقات الرأسمالـية</t>
  </si>
  <si>
    <t>المنح والاعانات وخدمة الدين</t>
  </si>
  <si>
    <t>الـــــرعايـــة الاجتــــماعيـة</t>
  </si>
  <si>
    <t>مجموع العدد 01 الايرادات النفطية والثروات المعدنية</t>
  </si>
  <si>
    <t>Oil revenues and mineral wealth</t>
  </si>
  <si>
    <t>مجموع العدد 02 الضرائب على الدخول والثروات</t>
  </si>
  <si>
    <t>Taxes on income and wealth</t>
  </si>
  <si>
    <t>مجموع العدد 03 الضرائب السلعية ورسوم الانتاج</t>
  </si>
  <si>
    <t>Commodity taxes and fees output</t>
  </si>
  <si>
    <t>مجموع العدد 04 الرسوم</t>
  </si>
  <si>
    <t>Fees</t>
  </si>
  <si>
    <t>مجموع العدد 05 حصة الموازنة من ارباح القطاع العام</t>
  </si>
  <si>
    <t>Budget share of the profits of public sector</t>
  </si>
  <si>
    <t>مجموع العدد 06 الايرادات الرأسمالية</t>
  </si>
  <si>
    <t>Revenue capitalism</t>
  </si>
  <si>
    <t>مجموع العدد 07 الايرادات التحويلية</t>
  </si>
  <si>
    <t>Revenue manufacturing</t>
  </si>
  <si>
    <t>مجموع العدد 08 ايرادات اخرى</t>
  </si>
  <si>
    <t>Other income</t>
  </si>
  <si>
    <t>المجموع العام</t>
  </si>
  <si>
    <t>Total</t>
  </si>
  <si>
    <t xml:space="preserve">أجمالي الأيرادات النفطية </t>
  </si>
  <si>
    <t xml:space="preserve">أجمالي الأيرادات الغير نفطية </t>
  </si>
  <si>
    <t xml:space="preserve">أجمالي  الأيرادات </t>
  </si>
  <si>
    <t xml:space="preserve">نسبة ايرادات النفط من أجمالي الأيرادات </t>
  </si>
  <si>
    <t xml:space="preserve">نسبة الأيرادات الغير نفطية  من أجمالي الأيرادات </t>
  </si>
  <si>
    <t xml:space="preserve">نسبة أجمالي الأيرادات </t>
  </si>
  <si>
    <t>اسماء القطاعات</t>
  </si>
  <si>
    <t>The names of the sectors</t>
  </si>
  <si>
    <t>مجموع القطاع ( 01 )  القطاع الزراعي</t>
  </si>
  <si>
    <t>The agricultural sector</t>
  </si>
  <si>
    <t>مجموع القطاع ( 02 )  القطاع الصناعي</t>
  </si>
  <si>
    <t>Industrial sector</t>
  </si>
  <si>
    <t>مجموع القطاع ( 03 )  قطاع النقل والاتصالات</t>
  </si>
  <si>
    <t>Transport and communications sector</t>
  </si>
  <si>
    <t>مجموع القطاع ( 04 )  مباني وخدمات</t>
  </si>
  <si>
    <t>Buildings and services sector</t>
  </si>
  <si>
    <t>مجموع القطاع ( 05 )  التربية والتعليم</t>
  </si>
  <si>
    <t>Education sector</t>
  </si>
  <si>
    <t xml:space="preserve">المجموع العام                   </t>
  </si>
  <si>
    <t>القطاع الزراعي</t>
  </si>
  <si>
    <t>القطاع الصناعي</t>
  </si>
  <si>
    <t>قطاع النقل والاتصالات</t>
  </si>
  <si>
    <t xml:space="preserve">قطاع المباني والخدمات </t>
  </si>
  <si>
    <t>قطاع التربيه والتعليم</t>
  </si>
  <si>
    <t>The sum of ministry</t>
  </si>
  <si>
    <t>سلف الموازنة الجارية</t>
  </si>
  <si>
    <t>سلف الموازنة الاستثمارية</t>
  </si>
  <si>
    <t>تقرير تنفيذ الموازنة على مستوى الوزارات  -  Report of the implementation of the budget at the level of ministries</t>
  </si>
  <si>
    <t>الموازنة الاستثمارية</t>
  </si>
  <si>
    <t xml:space="preserve">الايرادات </t>
  </si>
  <si>
    <t>Type of revenue</t>
  </si>
  <si>
    <t>سلف الموازنة الاجمالية</t>
  </si>
  <si>
    <t>الموازنة الجارية</t>
  </si>
  <si>
    <t xml:space="preserve"> الموازنة الاستثمارية </t>
  </si>
  <si>
    <t>مجـــموع الوزاره</t>
  </si>
  <si>
    <t>مجموع الوزاره</t>
  </si>
  <si>
    <t xml:space="preserve">الموازنة الجارية   </t>
  </si>
  <si>
    <t xml:space="preserve">تقرير بالأيرادات النفطية والغير نفطية ونسبة كل منهما من اجمالي الايرادات للموازنة  الجارية </t>
  </si>
  <si>
    <t>Salaries and wages</t>
  </si>
  <si>
    <t>Supplies service</t>
  </si>
  <si>
    <t>Asset maintenance</t>
  </si>
  <si>
    <t>تقرير بالمصروفات الفعلية بمستوى الوزارات حسب التصنيف الاقتصادي للموازنه الاستثمارية - Report actual expenditures, the level of ministries by economic classification for the investment budget</t>
  </si>
  <si>
    <t>Predecessor of the current budget</t>
  </si>
  <si>
    <t>Predecessor of the total budget</t>
  </si>
  <si>
    <t>Report oil and non-oil revenues and the percentage of each of the total revenue for the current budget</t>
  </si>
  <si>
    <t>تقرير بالمصروفات حسب التصنيف الاقتصادي للموازنة الجارية- Report expenditures by economic classification for the current budget</t>
  </si>
  <si>
    <t>الالتزامات والمساعدات الخارجية</t>
  </si>
  <si>
    <t>البرامـــج الخــــاصة</t>
  </si>
  <si>
    <t>مجموع الفصل ( 08 )  البرامج الخاصة</t>
  </si>
  <si>
    <t>Special programs</t>
  </si>
  <si>
    <t>Commitments and foreign aid</t>
  </si>
  <si>
    <t xml:space="preserve">Special programs
</t>
  </si>
  <si>
    <t>وزارة الصحة والبيئة</t>
  </si>
  <si>
    <t>Ministry of Health and the Environment</t>
  </si>
  <si>
    <t xml:space="preserve">وزارة المالية </t>
  </si>
  <si>
    <t>Ministry of Health</t>
  </si>
  <si>
    <t>مجموع الفصل ( 07 )  الالتزامات والمساهمات</t>
  </si>
  <si>
    <t>Commitments and contributions</t>
  </si>
  <si>
    <t>محافظة بغداد</t>
  </si>
  <si>
    <t>محافظة ديالى</t>
  </si>
  <si>
    <t>محافظة واسط</t>
  </si>
  <si>
    <t>محافظة النجف الاشرف</t>
  </si>
  <si>
    <t>محافظة الديوانية</t>
  </si>
  <si>
    <t>محافظة المثنى</t>
  </si>
  <si>
    <t>Baghdad Province</t>
  </si>
  <si>
    <t>Diyala Province</t>
  </si>
  <si>
    <t>Babylon Province</t>
  </si>
  <si>
    <t>Wasit Province</t>
  </si>
  <si>
    <t>Najaf Province</t>
  </si>
  <si>
    <t>Diwaniya Province</t>
  </si>
  <si>
    <t>Muthana Province</t>
  </si>
  <si>
    <t>محافظة كربلاء</t>
  </si>
  <si>
    <t>Karbala'a Province</t>
  </si>
  <si>
    <t>محافظة ميسان</t>
  </si>
  <si>
    <t>Maysan Province</t>
  </si>
  <si>
    <t xml:space="preserve">وزارة الاعمار والاسكان والبلديات العامة </t>
  </si>
  <si>
    <t xml:space="preserve">السلطة القضائية الاتحادية </t>
  </si>
  <si>
    <t xml:space="preserve">محافظة البصرة </t>
  </si>
  <si>
    <t xml:space="preserve">محافظة ذي قار </t>
  </si>
  <si>
    <t>محافظة كركوك</t>
  </si>
  <si>
    <t xml:space="preserve">وزارة الصحة والبيئة </t>
  </si>
  <si>
    <t xml:space="preserve">محافظة المثنى </t>
  </si>
  <si>
    <t xml:space="preserve">محافظة كربلاء </t>
  </si>
  <si>
    <t xml:space="preserve">وزارة التخطيط </t>
  </si>
  <si>
    <t>Basra Province</t>
  </si>
  <si>
    <t>Dhi Qar Province</t>
  </si>
  <si>
    <t>Karkuk Province</t>
  </si>
  <si>
    <t>الموازنة الاجمالية</t>
  </si>
  <si>
    <t>نوع الاستثمار( 1 ) منهاج استثماري</t>
  </si>
  <si>
    <t>نوع الاستثمار( 2 ) تنمية اقاليم</t>
  </si>
  <si>
    <t>نوع الاستثمار( 3 ) بترودولار</t>
  </si>
  <si>
    <t>نوع الاستثمار( 4 ) انعاش الاهوار</t>
  </si>
  <si>
    <t>المجموع العام للمصروفات</t>
  </si>
  <si>
    <t>نوع الاستثمار( 5 ) استراتيجية التخفيف من الفقر</t>
  </si>
  <si>
    <t xml:space="preserve">تقرير بالمصروفات للموازنة الاستثمارية بمستوى انواع الاستثمار   -  A Report on the expenditure of the investment budget at the level of types of investment </t>
  </si>
  <si>
    <t>Investment Platform</t>
  </si>
  <si>
    <t>Development of regions</t>
  </si>
  <si>
    <t>Petrodollar</t>
  </si>
  <si>
    <t>Reviving the Marshlands</t>
  </si>
  <si>
    <t>Poverty Reduction Strategy</t>
  </si>
  <si>
    <t>Ministry of Housing , Construction and public Municipalities</t>
  </si>
  <si>
    <t xml:space="preserve"> تقرير بالايرادات حسب التصنيف الاقتصادي للموازنة الجارية والاستثمارية   -   Report revenues by economic classification on current and investment budget</t>
  </si>
  <si>
    <t xml:space="preserve">تقرير بالمصروفات الفعلية بمستوى الوزارات حسب التصنيف الاقتصادي للموازنه الجارية -Report actual expenditures, the level of ministries by the  economic classification for the current budget
</t>
  </si>
  <si>
    <t xml:space="preserve">ملخص السلف -  Advances Summary </t>
  </si>
  <si>
    <t>Total oil revenues</t>
  </si>
  <si>
    <t>Total non - oil revenues</t>
  </si>
  <si>
    <t>Total revenue</t>
  </si>
  <si>
    <t>Ratio of oil revenues to total revenues</t>
  </si>
  <si>
    <t>Ratio of non-oil revenues to total revenues</t>
  </si>
  <si>
    <t>Percentage of total revenue</t>
  </si>
  <si>
    <t>انواع الاستثمار</t>
  </si>
  <si>
    <t>Types of investment</t>
  </si>
  <si>
    <t>Predecessor of the investment budget</t>
  </si>
  <si>
    <t xml:space="preserve">وزارة الثقافة </t>
  </si>
  <si>
    <t>Diyala province</t>
  </si>
  <si>
    <t xml:space="preserve"> </t>
  </si>
  <si>
    <t>تقرير بالمصروفات حسب القطاعات للموازنة الاستثمارية  - Report on expenditure by sector for the investment budget</t>
  </si>
  <si>
    <t>وزارة الدفاع</t>
  </si>
  <si>
    <t>محافظة بابل</t>
  </si>
  <si>
    <t>مجلس الدولة</t>
  </si>
  <si>
    <t>Council of State</t>
  </si>
  <si>
    <t>Misan Province</t>
  </si>
  <si>
    <t>حكومة اقليم كردستان</t>
  </si>
  <si>
    <t>وزارة المالية دائرة المحاسبة قسم التوحيد/ نظام توحيد حسابات الدولة على الموازنة الجارية والاستثمارية  لغاية نيسان لسنه 2018</t>
  </si>
  <si>
    <t xml:space="preserve">The Ministry of Finance / Accounting Department  / Accounts Consolidation Section / The system of consolidating the state accounts on the current and investment budget until April 2018
</t>
  </si>
  <si>
    <t>Kurdistan Regional Government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</si>
</sst>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_-* #,##0.00\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_-* #,##0\-;_-* &quot;-&quot;??_-;_-@_-"/>
    <numFmt numFmtId="167" formatCode="#,##0_ ;\-#,##0\ "/>
    <numFmt numFmtId="168" formatCode="#,##0_ ;[Red]\-#,##0\ "/>
  </numFmts>
  <fonts count="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1"/>
      <name val="Algerian"/>
      <family val="5"/>
    </font>
    <font>
      <b/>
      <sz val="12"/>
      <color rgb="FF222222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4">
    <xf numFmtId="0" fontId="0" fillId="0" borderId="0" xfId="0"/>
    <xf numFmtId="0" fontId="3" fillId="3" borderId="6" xfId="1" applyFont="1" applyFill="1" applyBorder="1" applyAlignment="1">
      <alignment vertical="center"/>
    </xf>
    <xf numFmtId="0" fontId="3" fillId="3" borderId="1" xfId="1" applyFont="1" applyFill="1" applyBorder="1" applyAlignment="1">
      <alignment horizontal="left"/>
    </xf>
    <xf numFmtId="0" fontId="3" fillId="3" borderId="1" xfId="1" applyFont="1" applyFill="1" applyBorder="1"/>
    <xf numFmtId="0" fontId="4" fillId="0" borderId="0" xfId="1" applyFont="1"/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4" fillId="0" borderId="0" xfId="1" applyFont="1" applyAlignment="1"/>
    <xf numFmtId="0" fontId="3" fillId="3" borderId="6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4" fillId="0" borderId="0" xfId="1" applyFont="1" applyBorder="1"/>
    <xf numFmtId="3" fontId="3" fillId="2" borderId="0" xfId="1" applyNumberFormat="1" applyFont="1" applyFill="1" applyBorder="1" applyAlignment="1">
      <alignment horizontal="right"/>
    </xf>
    <xf numFmtId="0" fontId="3" fillId="3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165" fontId="3" fillId="0" borderId="0" xfId="22" applyNumberFormat="1" applyFont="1" applyBorder="1"/>
    <xf numFmtId="0" fontId="5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0" fontId="3" fillId="4" borderId="1" xfId="1" applyFont="1" applyFill="1" applyBorder="1" applyAlignment="1">
      <alignment horizontal="center"/>
    </xf>
    <xf numFmtId="0" fontId="6" fillId="3" borderId="0" xfId="0" applyFont="1" applyFill="1"/>
    <xf numFmtId="0" fontId="3" fillId="3" borderId="1" xfId="1" applyFont="1" applyFill="1" applyBorder="1" applyAlignment="1">
      <alignment horizontal="center" vertical="top"/>
    </xf>
    <xf numFmtId="0" fontId="3" fillId="3" borderId="1" xfId="1" applyFont="1" applyFill="1" applyBorder="1" applyAlignment="1">
      <alignment horizontal="center" vertical="top" wrapText="1"/>
    </xf>
    <xf numFmtId="3" fontId="3" fillId="2" borderId="1" xfId="1" applyNumberFormat="1" applyFont="1" applyFill="1" applyBorder="1" applyAlignment="1">
      <alignment horizontal="center"/>
    </xf>
    <xf numFmtId="3" fontId="3" fillId="2" borderId="1" xfId="22" applyNumberFormat="1" applyFont="1" applyFill="1" applyBorder="1" applyAlignment="1">
      <alignment horizontal="center"/>
    </xf>
    <xf numFmtId="3" fontId="3" fillId="2" borderId="1" xfId="16" applyNumberFormat="1" applyFont="1" applyFill="1" applyBorder="1" applyAlignment="1">
      <alignment horizontal="right"/>
    </xf>
    <xf numFmtId="0" fontId="3" fillId="0" borderId="0" xfId="1" applyFont="1" applyAlignment="1">
      <alignment horizontal="center"/>
    </xf>
    <xf numFmtId="165" fontId="3" fillId="2" borderId="1" xfId="22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0" fontId="4" fillId="0" borderId="1" xfId="1" applyFont="1" applyBorder="1" applyAlignment="1">
      <alignment horizontal="right"/>
    </xf>
    <xf numFmtId="3" fontId="3" fillId="2" borderId="1" xfId="22" applyNumberFormat="1" applyFont="1" applyFill="1" applyBorder="1" applyAlignment="1">
      <alignment horizontal="right"/>
    </xf>
    <xf numFmtId="167" fontId="3" fillId="2" borderId="1" xfId="22" applyNumberFormat="1" applyFont="1" applyFill="1" applyBorder="1" applyAlignment="1">
      <alignment horizontal="center"/>
    </xf>
    <xf numFmtId="166" fontId="3" fillId="2" borderId="1" xfId="22" applyNumberFormat="1" applyFont="1" applyFill="1" applyBorder="1" applyAlignment="1"/>
    <xf numFmtId="9" fontId="3" fillId="2" borderId="1" xfId="23" applyFont="1" applyFill="1" applyBorder="1" applyAlignment="1"/>
    <xf numFmtId="165" fontId="3" fillId="2" borderId="1" xfId="22" applyNumberFormat="1" applyFont="1" applyFill="1" applyBorder="1" applyAlignment="1">
      <alignment horizontal="center"/>
    </xf>
    <xf numFmtId="0" fontId="4" fillId="0" borderId="0" xfId="1" applyFont="1" applyAlignment="1">
      <alignment horizontal="right"/>
    </xf>
    <xf numFmtId="168" fontId="3" fillId="0" borderId="1" xfId="1" applyNumberFormat="1" applyFont="1" applyBorder="1" applyAlignment="1"/>
    <xf numFmtId="3" fontId="3" fillId="0" borderId="1" xfId="22" applyNumberFormat="1" applyFont="1" applyBorder="1" applyAlignment="1">
      <alignment horizontal="right"/>
    </xf>
    <xf numFmtId="0" fontId="3" fillId="3" borderId="3" xfId="8" applyFont="1" applyFill="1" applyBorder="1" applyAlignment="1">
      <alignment horizontal="center" vertical="center" wrapText="1"/>
    </xf>
    <xf numFmtId="0" fontId="3" fillId="3" borderId="4" xfId="8" applyFont="1" applyFill="1" applyBorder="1" applyAlignment="1">
      <alignment horizontal="center" vertical="center" wrapText="1"/>
    </xf>
    <xf numFmtId="0" fontId="3" fillId="3" borderId="5" xfId="8" applyFont="1" applyFill="1" applyBorder="1" applyAlignment="1">
      <alignment horizontal="center" vertical="center" wrapText="1"/>
    </xf>
    <xf numFmtId="0" fontId="3" fillId="3" borderId="3" xfId="8" applyFont="1" applyFill="1" applyBorder="1" applyAlignment="1">
      <alignment horizontal="center" vertical="top" wrapText="1"/>
    </xf>
    <xf numFmtId="0" fontId="3" fillId="3" borderId="4" xfId="8" applyFont="1" applyFill="1" applyBorder="1" applyAlignment="1">
      <alignment horizontal="center" vertical="top" wrapText="1"/>
    </xf>
    <xf numFmtId="0" fontId="3" fillId="3" borderId="5" xfId="8" applyFont="1" applyFill="1" applyBorder="1" applyAlignment="1">
      <alignment horizontal="center" vertical="top" wrapText="1"/>
    </xf>
    <xf numFmtId="0" fontId="3" fillId="3" borderId="3" xfId="8" applyFont="1" applyFill="1" applyBorder="1" applyAlignment="1">
      <alignment horizontal="center" vertical="center"/>
    </xf>
    <xf numFmtId="0" fontId="3" fillId="3" borderId="4" xfId="8" applyFont="1" applyFill="1" applyBorder="1" applyAlignment="1">
      <alignment horizontal="center" vertical="center"/>
    </xf>
    <xf numFmtId="0" fontId="3" fillId="3" borderId="5" xfId="8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3" fillId="3" borderId="3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</cellXfs>
  <cellStyles count="24">
    <cellStyle name="Comma" xfId="22" builtinId="3"/>
    <cellStyle name="Comma 2" xfId="2"/>
    <cellStyle name="Comma 2 2" xfId="3"/>
    <cellStyle name="Comma 3" xfId="4"/>
    <cellStyle name="Comma 4" xfId="5"/>
    <cellStyle name="Comma 5" xfId="6"/>
    <cellStyle name="Comma 6" xfId="7"/>
    <cellStyle name="Normal" xfId="0" builtinId="0"/>
    <cellStyle name="Normal 2" xfId="8"/>
    <cellStyle name="Normal 2 2" xfId="1"/>
    <cellStyle name="Normal 2 3" xfId="9"/>
    <cellStyle name="Normal 2 4" xfId="10"/>
    <cellStyle name="Normal 2 5" xfId="11"/>
    <cellStyle name="Normal 2 6" xfId="12"/>
    <cellStyle name="Normal 2 6 2" xfId="13"/>
    <cellStyle name="Normal 3" xfId="14"/>
    <cellStyle name="Normal 4" xfId="15"/>
    <cellStyle name="Normal 5" xfId="16"/>
    <cellStyle name="Normal 6" xfId="17"/>
    <cellStyle name="Normal 6 2" xfId="18"/>
    <cellStyle name="Normal 7" xfId="19"/>
    <cellStyle name="Percent" xfId="23" builtinId="5"/>
    <cellStyle name="Percent 2" xfId="20"/>
    <cellStyle name="Percent 3" xf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196"/>
  <sheetViews>
    <sheetView rightToLeft="1" tabSelected="1" zoomScale="80" zoomScaleNormal="80" workbookViewId="0">
      <selection activeCell="A2" sqref="A2:E2"/>
    </sheetView>
  </sheetViews>
  <sheetFormatPr defaultColWidth="9" defaultRowHeight="15" x14ac:dyDescent="0.2"/>
  <cols>
    <col min="1" max="1" width="44.125" style="4" customWidth="1"/>
    <col min="2" max="2" width="61" style="4" customWidth="1"/>
    <col min="3" max="3" width="39.75" style="4" customWidth="1"/>
    <col min="4" max="4" width="29.75" style="4" customWidth="1"/>
    <col min="5" max="5" width="30.125" style="4" customWidth="1"/>
    <col min="6" max="6" width="21" style="4" customWidth="1"/>
    <col min="7" max="7" width="24.375" style="4" customWidth="1"/>
    <col min="8" max="8" width="26.25" style="4" customWidth="1"/>
    <col min="9" max="9" width="25.375" style="4" customWidth="1"/>
    <col min="10" max="10" width="18.625" style="4" bestFit="1" customWidth="1"/>
    <col min="11" max="11" width="22.875" style="4" customWidth="1"/>
    <col min="12" max="12" width="25" style="4" customWidth="1"/>
    <col min="13" max="13" width="9" style="4" customWidth="1"/>
    <col min="14" max="16384" width="9" style="4"/>
  </cols>
  <sheetData>
    <row r="1" spans="1:5" ht="36.75" customHeight="1" x14ac:dyDescent="0.2">
      <c r="A1" s="44" t="s">
        <v>219</v>
      </c>
      <c r="B1" s="45"/>
      <c r="C1" s="45"/>
      <c r="D1" s="45"/>
      <c r="E1" s="46"/>
    </row>
    <row r="2" spans="1:5" s="7" customFormat="1" ht="31.5" customHeight="1" x14ac:dyDescent="0.2">
      <c r="A2" s="41" t="s">
        <v>220</v>
      </c>
      <c r="B2" s="42"/>
      <c r="C2" s="42"/>
      <c r="D2" s="42"/>
      <c r="E2" s="43"/>
    </row>
    <row r="3" spans="1:5" ht="26.25" customHeight="1" x14ac:dyDescent="0.2">
      <c r="A3" s="38" t="s">
        <v>123</v>
      </c>
      <c r="B3" s="39"/>
      <c r="C3" s="39"/>
      <c r="D3" s="39"/>
      <c r="E3" s="40"/>
    </row>
    <row r="4" spans="1:5" ht="15.75" x14ac:dyDescent="0.25">
      <c r="A4" s="1" t="s">
        <v>0</v>
      </c>
      <c r="B4" s="1" t="s">
        <v>1</v>
      </c>
      <c r="C4" s="8" t="s">
        <v>132</v>
      </c>
      <c r="D4" s="9" t="s">
        <v>124</v>
      </c>
      <c r="E4" s="19" t="s">
        <v>183</v>
      </c>
    </row>
    <row r="5" spans="1:5" ht="15.75" x14ac:dyDescent="0.25">
      <c r="A5" s="3" t="s">
        <v>2</v>
      </c>
      <c r="B5" s="2" t="s">
        <v>3</v>
      </c>
      <c r="C5" s="17">
        <v>129256033293</v>
      </c>
      <c r="D5" s="23">
        <v>327244000</v>
      </c>
      <c r="E5" s="18">
        <f>C5+D5</f>
        <v>129583277293</v>
      </c>
    </row>
    <row r="6" spans="1:5" ht="15.75" x14ac:dyDescent="0.25">
      <c r="A6" s="3" t="s">
        <v>4</v>
      </c>
      <c r="B6" s="2" t="s">
        <v>5</v>
      </c>
      <c r="C6" s="17">
        <v>13322179026</v>
      </c>
      <c r="D6" s="23"/>
      <c r="E6" s="18">
        <f t="shared" ref="E6:E46" si="0">C6+D6</f>
        <v>13322179026</v>
      </c>
    </row>
    <row r="7" spans="1:5" ht="15.75" x14ac:dyDescent="0.25">
      <c r="A7" s="3" t="s">
        <v>6</v>
      </c>
      <c r="B7" s="2" t="s">
        <v>7</v>
      </c>
      <c r="C7" s="17">
        <v>965642821743.57996</v>
      </c>
      <c r="D7" s="23">
        <v>56803054052</v>
      </c>
      <c r="E7" s="18">
        <f t="shared" si="0"/>
        <v>1022445875795.58</v>
      </c>
    </row>
    <row r="8" spans="1:5" ht="15.75" x14ac:dyDescent="0.25">
      <c r="A8" s="3" t="s">
        <v>8</v>
      </c>
      <c r="B8" s="2" t="s">
        <v>9</v>
      </c>
      <c r="C8" s="17">
        <v>26244403081</v>
      </c>
      <c r="D8" s="23">
        <v>16359</v>
      </c>
      <c r="E8" s="18">
        <f t="shared" si="0"/>
        <v>26244419440</v>
      </c>
    </row>
    <row r="9" spans="1:5" ht="15.75" x14ac:dyDescent="0.25">
      <c r="A9" s="3" t="s">
        <v>10</v>
      </c>
      <c r="B9" s="2" t="s">
        <v>11</v>
      </c>
      <c r="C9" s="17">
        <v>4927661480123.7598</v>
      </c>
      <c r="D9" s="23">
        <v>97533700</v>
      </c>
      <c r="E9" s="18">
        <f t="shared" si="0"/>
        <v>4927759013823.7598</v>
      </c>
    </row>
    <row r="10" spans="1:5" ht="15.75" x14ac:dyDescent="0.25">
      <c r="A10" s="3" t="s">
        <v>12</v>
      </c>
      <c r="B10" s="2" t="s">
        <v>13</v>
      </c>
      <c r="C10" s="17">
        <v>3345370249075</v>
      </c>
      <c r="D10" s="23">
        <v>181889575</v>
      </c>
      <c r="E10" s="18">
        <f t="shared" si="0"/>
        <v>3345552138650</v>
      </c>
    </row>
    <row r="11" spans="1:5" ht="15.75" x14ac:dyDescent="0.25">
      <c r="A11" s="3" t="s">
        <v>14</v>
      </c>
      <c r="B11" s="2" t="s">
        <v>15</v>
      </c>
      <c r="C11" s="17">
        <v>367390002425</v>
      </c>
      <c r="D11" s="23"/>
      <c r="E11" s="18">
        <f t="shared" si="0"/>
        <v>367390002425</v>
      </c>
    </row>
    <row r="12" spans="1:5" ht="15.75" x14ac:dyDescent="0.25">
      <c r="A12" s="3" t="s">
        <v>148</v>
      </c>
      <c r="B12" s="2" t="s">
        <v>149</v>
      </c>
      <c r="C12" s="17">
        <v>312271229092</v>
      </c>
      <c r="D12" s="23">
        <v>31534744191</v>
      </c>
      <c r="E12" s="18">
        <f t="shared" si="0"/>
        <v>343805973283</v>
      </c>
    </row>
    <row r="13" spans="1:5" ht="15.75" x14ac:dyDescent="0.25">
      <c r="A13" s="3" t="s">
        <v>16</v>
      </c>
      <c r="B13" s="2" t="s">
        <v>17</v>
      </c>
      <c r="C13" s="17">
        <v>1778178040981</v>
      </c>
      <c r="D13" s="23"/>
      <c r="E13" s="18">
        <f t="shared" si="0"/>
        <v>1778178040981</v>
      </c>
    </row>
    <row r="14" spans="1:5" ht="15.75" x14ac:dyDescent="0.25">
      <c r="A14" s="3" t="s">
        <v>18</v>
      </c>
      <c r="B14" s="2" t="s">
        <v>19</v>
      </c>
      <c r="C14" s="17">
        <v>159697908197</v>
      </c>
      <c r="D14" s="23"/>
      <c r="E14" s="18">
        <f t="shared" si="0"/>
        <v>159697908197</v>
      </c>
    </row>
    <row r="15" spans="1:5" ht="15.75" x14ac:dyDescent="0.25">
      <c r="A15" s="3" t="s">
        <v>20</v>
      </c>
      <c r="B15" s="2" t="s">
        <v>21</v>
      </c>
      <c r="C15" s="17">
        <v>554588215946</v>
      </c>
      <c r="D15" s="23">
        <v>24000</v>
      </c>
      <c r="E15" s="18">
        <f t="shared" si="0"/>
        <v>554588239946</v>
      </c>
    </row>
    <row r="16" spans="1:5" ht="15.75" x14ac:dyDescent="0.25">
      <c r="A16" s="3" t="s">
        <v>22</v>
      </c>
      <c r="B16" s="2" t="s">
        <v>23</v>
      </c>
      <c r="C16" s="17">
        <v>19501523013</v>
      </c>
      <c r="D16" s="23">
        <v>17928016425</v>
      </c>
      <c r="E16" s="18">
        <f t="shared" si="0"/>
        <v>37429539438</v>
      </c>
    </row>
    <row r="17" spans="1:5" ht="15.75" x14ac:dyDescent="0.25">
      <c r="A17" s="3" t="s">
        <v>24</v>
      </c>
      <c r="B17" s="2" t="s">
        <v>25</v>
      </c>
      <c r="C17" s="17">
        <v>24839514824</v>
      </c>
      <c r="D17" s="23">
        <v>2000</v>
      </c>
      <c r="E17" s="18">
        <f t="shared" si="0"/>
        <v>24839516824</v>
      </c>
    </row>
    <row r="18" spans="1:5" ht="15.75" x14ac:dyDescent="0.25">
      <c r="A18" s="3" t="s">
        <v>26</v>
      </c>
      <c r="B18" s="2" t="s">
        <v>27</v>
      </c>
      <c r="C18" s="17">
        <v>33335425961</v>
      </c>
      <c r="D18" s="23">
        <v>3000</v>
      </c>
      <c r="E18" s="18">
        <f t="shared" si="0"/>
        <v>33335428961</v>
      </c>
    </row>
    <row r="19" spans="1:5" ht="15.75" x14ac:dyDescent="0.25">
      <c r="A19" s="3" t="s">
        <v>28</v>
      </c>
      <c r="B19" s="2" t="s">
        <v>29</v>
      </c>
      <c r="C19" s="17">
        <v>23579303292</v>
      </c>
      <c r="D19" s="23">
        <v>38000</v>
      </c>
      <c r="E19" s="18">
        <f t="shared" si="0"/>
        <v>23579341292</v>
      </c>
    </row>
    <row r="20" spans="1:5" ht="15.75" x14ac:dyDescent="0.25">
      <c r="A20" s="3" t="s">
        <v>171</v>
      </c>
      <c r="B20" s="3" t="s">
        <v>196</v>
      </c>
      <c r="C20" s="17">
        <v>246382693110.00601</v>
      </c>
      <c r="D20" s="23">
        <v>65310244583</v>
      </c>
      <c r="E20" s="18">
        <f t="shared" si="0"/>
        <v>311692937693.00598</v>
      </c>
    </row>
    <row r="21" spans="1:5" ht="15.75" x14ac:dyDescent="0.25">
      <c r="A21" s="3" t="s">
        <v>30</v>
      </c>
      <c r="B21" s="2" t="s">
        <v>31</v>
      </c>
      <c r="C21" s="17">
        <v>55244698316.489998</v>
      </c>
      <c r="D21" s="23">
        <v>300359411</v>
      </c>
      <c r="E21" s="18">
        <f t="shared" si="0"/>
        <v>55545057727.489998</v>
      </c>
    </row>
    <row r="22" spans="1:5" ht="15.75" x14ac:dyDescent="0.25">
      <c r="A22" s="3" t="s">
        <v>32</v>
      </c>
      <c r="B22" s="2" t="s">
        <v>33</v>
      </c>
      <c r="C22" s="17">
        <v>65212354261.121002</v>
      </c>
      <c r="D22" s="23">
        <v>76890803183.404999</v>
      </c>
      <c r="E22" s="18">
        <f t="shared" si="0"/>
        <v>142103157444.526</v>
      </c>
    </row>
    <row r="23" spans="1:5" ht="15.75" x14ac:dyDescent="0.25">
      <c r="A23" s="3" t="s">
        <v>34</v>
      </c>
      <c r="B23" s="2" t="s">
        <v>35</v>
      </c>
      <c r="C23" s="17">
        <v>12708903812.489</v>
      </c>
      <c r="D23" s="23">
        <v>98448505609.479996</v>
      </c>
      <c r="E23" s="18">
        <f t="shared" si="0"/>
        <v>111157409421.96899</v>
      </c>
    </row>
    <row r="24" spans="1:5" ht="15.75" x14ac:dyDescent="0.25">
      <c r="A24" s="3" t="s">
        <v>36</v>
      </c>
      <c r="B24" s="2" t="s">
        <v>37</v>
      </c>
      <c r="C24" s="17">
        <v>12521500219.417999</v>
      </c>
      <c r="D24" s="23">
        <v>11444000</v>
      </c>
      <c r="E24" s="18">
        <f t="shared" si="0"/>
        <v>12532944219.417999</v>
      </c>
    </row>
    <row r="25" spans="1:5" ht="15.75" x14ac:dyDescent="0.25">
      <c r="A25" s="3" t="s">
        <v>38</v>
      </c>
      <c r="B25" s="2" t="s">
        <v>39</v>
      </c>
      <c r="C25" s="17">
        <v>336237809528</v>
      </c>
      <c r="D25" s="23">
        <v>1805196669.2690001</v>
      </c>
      <c r="E25" s="18">
        <f t="shared" si="0"/>
        <v>338043006197.26898</v>
      </c>
    </row>
    <row r="26" spans="1:5" ht="15.75" x14ac:dyDescent="0.25">
      <c r="A26" s="3" t="s">
        <v>40</v>
      </c>
      <c r="B26" s="2" t="s">
        <v>41</v>
      </c>
      <c r="C26" s="17">
        <v>700683324577.87903</v>
      </c>
      <c r="D26" s="23">
        <v>153555995754</v>
      </c>
      <c r="E26" s="18">
        <f t="shared" si="0"/>
        <v>854239320331.87903</v>
      </c>
    </row>
    <row r="27" spans="1:5" ht="15.75" x14ac:dyDescent="0.25">
      <c r="A27" s="3" t="s">
        <v>42</v>
      </c>
      <c r="B27" s="2" t="s">
        <v>43</v>
      </c>
      <c r="C27" s="17">
        <v>361511308217</v>
      </c>
      <c r="D27" s="23">
        <v>144232833403.10999</v>
      </c>
      <c r="E27" s="18">
        <f t="shared" si="0"/>
        <v>505744141620.10999</v>
      </c>
    </row>
    <row r="28" spans="1:5" ht="15.75" x14ac:dyDescent="0.25">
      <c r="A28" s="3" t="s">
        <v>44</v>
      </c>
      <c r="B28" s="2" t="s">
        <v>45</v>
      </c>
      <c r="C28" s="17">
        <v>5866330684</v>
      </c>
      <c r="D28" s="23"/>
      <c r="E28" s="18">
        <f t="shared" si="0"/>
        <v>5866330684</v>
      </c>
    </row>
    <row r="29" spans="1:5" ht="15.75" x14ac:dyDescent="0.25">
      <c r="A29" s="3" t="s">
        <v>46</v>
      </c>
      <c r="B29" s="2" t="s">
        <v>47</v>
      </c>
      <c r="C29" s="17">
        <v>5529298395</v>
      </c>
      <c r="D29" s="23">
        <v>9065000</v>
      </c>
      <c r="E29" s="18">
        <f t="shared" si="0"/>
        <v>5538363395</v>
      </c>
    </row>
    <row r="30" spans="1:5" ht="15.75" x14ac:dyDescent="0.25">
      <c r="A30" s="3" t="s">
        <v>218</v>
      </c>
      <c r="B30" s="2" t="s">
        <v>221</v>
      </c>
      <c r="C30" s="17">
        <v>635143046505</v>
      </c>
      <c r="D30" s="23"/>
      <c r="E30" s="18">
        <f t="shared" si="0"/>
        <v>635143046505</v>
      </c>
    </row>
    <row r="31" spans="1:5" ht="15.75" x14ac:dyDescent="0.25">
      <c r="A31" s="3" t="s">
        <v>48</v>
      </c>
      <c r="B31" s="2" t="s">
        <v>49</v>
      </c>
      <c r="C31" s="17">
        <v>121490559536.92</v>
      </c>
      <c r="D31" s="23">
        <v>8876052461</v>
      </c>
      <c r="E31" s="18">
        <f t="shared" si="0"/>
        <v>130366611997.92</v>
      </c>
    </row>
    <row r="32" spans="1:5" ht="15.75" x14ac:dyDescent="0.25">
      <c r="A32" s="3" t="s">
        <v>172</v>
      </c>
      <c r="B32" s="2" t="s">
        <v>50</v>
      </c>
      <c r="C32" s="17">
        <v>125797002030</v>
      </c>
      <c r="D32" s="23">
        <v>100000000</v>
      </c>
      <c r="E32" s="18">
        <f t="shared" si="0"/>
        <v>125897002030</v>
      </c>
    </row>
    <row r="33" spans="1:5" ht="15.75" x14ac:dyDescent="0.25">
      <c r="A33" s="3" t="s">
        <v>173</v>
      </c>
      <c r="B33" s="2" t="s">
        <v>180</v>
      </c>
      <c r="C33" s="17">
        <v>277152867219</v>
      </c>
      <c r="D33" s="23">
        <v>4158039394</v>
      </c>
      <c r="E33" s="18">
        <f t="shared" si="0"/>
        <v>281310906613</v>
      </c>
    </row>
    <row r="34" spans="1:5" ht="15.75" x14ac:dyDescent="0.25">
      <c r="A34" s="6" t="s">
        <v>154</v>
      </c>
      <c r="B34" s="2" t="s">
        <v>160</v>
      </c>
      <c r="C34" s="17">
        <v>827040403125</v>
      </c>
      <c r="D34" s="23">
        <v>15821510250</v>
      </c>
      <c r="E34" s="18">
        <f t="shared" si="0"/>
        <v>842861913375</v>
      </c>
    </row>
    <row r="35" spans="1:5" ht="15.75" x14ac:dyDescent="0.25">
      <c r="A35" s="6" t="s">
        <v>174</v>
      </c>
      <c r="B35" s="2" t="s">
        <v>181</v>
      </c>
      <c r="C35" s="17">
        <v>265069247033</v>
      </c>
      <c r="D35" s="23">
        <v>46423989436</v>
      </c>
      <c r="E35" s="18">
        <f t="shared" si="0"/>
        <v>311493236469</v>
      </c>
    </row>
    <row r="36" spans="1:5" ht="15.75" x14ac:dyDescent="0.25">
      <c r="A36" s="6" t="s">
        <v>155</v>
      </c>
      <c r="B36" s="2" t="s">
        <v>161</v>
      </c>
      <c r="C36" s="17">
        <v>220790147561</v>
      </c>
      <c r="D36" s="23"/>
      <c r="E36" s="18">
        <f t="shared" si="0"/>
        <v>220790147561</v>
      </c>
    </row>
    <row r="37" spans="1:5" ht="15.75" x14ac:dyDescent="0.25">
      <c r="A37" s="6" t="s">
        <v>214</v>
      </c>
      <c r="B37" s="2" t="s">
        <v>162</v>
      </c>
      <c r="C37" s="17">
        <v>255659955473</v>
      </c>
      <c r="D37" s="26"/>
      <c r="E37" s="18">
        <f t="shared" si="0"/>
        <v>255659955473</v>
      </c>
    </row>
    <row r="38" spans="1:5" ht="15.75" x14ac:dyDescent="0.25">
      <c r="A38" s="6" t="s">
        <v>169</v>
      </c>
      <c r="B38" s="2" t="s">
        <v>170</v>
      </c>
      <c r="C38" s="17">
        <v>110554196362</v>
      </c>
      <c r="D38" s="23">
        <v>2525295890</v>
      </c>
      <c r="E38" s="18">
        <f t="shared" si="0"/>
        <v>113079492252</v>
      </c>
    </row>
    <row r="39" spans="1:5" ht="15.75" x14ac:dyDescent="0.25">
      <c r="A39" s="6" t="s">
        <v>156</v>
      </c>
      <c r="B39" s="2" t="s">
        <v>163</v>
      </c>
      <c r="C39" s="17">
        <v>161345847635</v>
      </c>
      <c r="D39" s="23">
        <v>341340258</v>
      </c>
      <c r="E39" s="18">
        <f t="shared" si="0"/>
        <v>161687187893</v>
      </c>
    </row>
    <row r="40" spans="1:5" ht="15.75" x14ac:dyDescent="0.25">
      <c r="A40" s="6" t="s">
        <v>175</v>
      </c>
      <c r="B40" s="2" t="s">
        <v>182</v>
      </c>
      <c r="C40" s="17"/>
      <c r="D40" s="23"/>
      <c r="E40" s="18">
        <f t="shared" si="0"/>
        <v>0</v>
      </c>
    </row>
    <row r="41" spans="1:5" ht="15.75" x14ac:dyDescent="0.25">
      <c r="A41" s="6" t="s">
        <v>157</v>
      </c>
      <c r="B41" s="2" t="s">
        <v>164</v>
      </c>
      <c r="C41" s="17">
        <v>180662837971</v>
      </c>
      <c r="D41" s="23">
        <v>12424885410</v>
      </c>
      <c r="E41" s="18">
        <f t="shared" si="0"/>
        <v>193087723381</v>
      </c>
    </row>
    <row r="42" spans="1:5" ht="15.75" x14ac:dyDescent="0.25">
      <c r="A42" s="6" t="s">
        <v>158</v>
      </c>
      <c r="B42" s="2" t="s">
        <v>165</v>
      </c>
      <c r="C42" s="17">
        <v>172634936211</v>
      </c>
      <c r="D42" s="26"/>
      <c r="E42" s="18">
        <f t="shared" si="0"/>
        <v>172634936211</v>
      </c>
    </row>
    <row r="43" spans="1:5" ht="15.75" x14ac:dyDescent="0.25">
      <c r="A43" s="6" t="s">
        <v>159</v>
      </c>
      <c r="B43" s="2" t="s">
        <v>166</v>
      </c>
      <c r="C43" s="17">
        <v>79673449047</v>
      </c>
      <c r="D43" s="23">
        <v>1837500000</v>
      </c>
      <c r="E43" s="18">
        <f t="shared" si="0"/>
        <v>81510949047</v>
      </c>
    </row>
    <row r="44" spans="1:5" ht="15.75" x14ac:dyDescent="0.25">
      <c r="A44" s="6" t="s">
        <v>167</v>
      </c>
      <c r="B44" s="2" t="s">
        <v>168</v>
      </c>
      <c r="C44" s="17">
        <v>154730591226</v>
      </c>
      <c r="D44" s="23">
        <v>9672855833</v>
      </c>
      <c r="E44" s="18">
        <f t="shared" si="0"/>
        <v>164403447059</v>
      </c>
    </row>
    <row r="45" spans="1:5" ht="15.75" x14ac:dyDescent="0.25">
      <c r="A45" s="6" t="s">
        <v>215</v>
      </c>
      <c r="B45" s="2" t="s">
        <v>216</v>
      </c>
      <c r="C45" s="17">
        <v>1287239193</v>
      </c>
      <c r="D45" s="23"/>
      <c r="E45" s="18">
        <f t="shared" si="0"/>
        <v>1287239193</v>
      </c>
    </row>
    <row r="46" spans="1:5" ht="15.75" x14ac:dyDescent="0.25">
      <c r="A46" s="3" t="s">
        <v>51</v>
      </c>
      <c r="B46" s="2" t="s">
        <v>52</v>
      </c>
      <c r="C46" s="17">
        <f>SUM(C5:C45)</f>
        <v>18071808877322.664</v>
      </c>
      <c r="D46" s="23">
        <f>SUM(D5:D45)</f>
        <v>749618481847.26392</v>
      </c>
      <c r="E46" s="18">
        <f t="shared" si="0"/>
        <v>18821427359169.93</v>
      </c>
    </row>
    <row r="47" spans="1:5" ht="15.75" x14ac:dyDescent="0.25">
      <c r="C47" s="10"/>
      <c r="D47" s="11"/>
    </row>
    <row r="48" spans="1:5" ht="15.75" x14ac:dyDescent="0.25">
      <c r="C48" s="10"/>
      <c r="D48" s="11"/>
    </row>
    <row r="49" spans="1:12" ht="34.5" customHeight="1" x14ac:dyDescent="0.2">
      <c r="A49" s="52" t="s">
        <v>198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4"/>
    </row>
    <row r="50" spans="1:12" ht="15.75" x14ac:dyDescent="0.25">
      <c r="A50" s="50" t="s">
        <v>70</v>
      </c>
      <c r="B50" s="50" t="s">
        <v>1</v>
      </c>
      <c r="C50" s="12" t="s">
        <v>71</v>
      </c>
      <c r="D50" s="12" t="s">
        <v>72</v>
      </c>
      <c r="E50" s="12" t="s">
        <v>73</v>
      </c>
      <c r="F50" s="12" t="s">
        <v>74</v>
      </c>
      <c r="G50" s="12" t="s">
        <v>75</v>
      </c>
      <c r="H50" s="12" t="s">
        <v>76</v>
      </c>
      <c r="I50" s="12" t="s">
        <v>142</v>
      </c>
      <c r="J50" s="12" t="s">
        <v>143</v>
      </c>
      <c r="K50" s="12" t="s">
        <v>77</v>
      </c>
      <c r="L50" s="12" t="s">
        <v>130</v>
      </c>
    </row>
    <row r="51" spans="1:12" ht="41.25" customHeight="1" x14ac:dyDescent="0.2">
      <c r="A51" s="51"/>
      <c r="B51" s="51"/>
      <c r="C51" s="21" t="s">
        <v>134</v>
      </c>
      <c r="D51" s="21" t="s">
        <v>135</v>
      </c>
      <c r="E51" s="21" t="s">
        <v>60</v>
      </c>
      <c r="F51" s="22" t="s">
        <v>136</v>
      </c>
      <c r="G51" s="21" t="s">
        <v>64</v>
      </c>
      <c r="H51" s="22" t="s">
        <v>66</v>
      </c>
      <c r="I51" s="22" t="s">
        <v>146</v>
      </c>
      <c r="J51" s="22" t="s">
        <v>147</v>
      </c>
      <c r="K51" s="21" t="s">
        <v>68</v>
      </c>
      <c r="L51" s="21" t="s">
        <v>120</v>
      </c>
    </row>
    <row r="52" spans="1:12" ht="15.75" x14ac:dyDescent="0.25">
      <c r="A52" s="3" t="s">
        <v>2</v>
      </c>
      <c r="B52" s="2" t="s">
        <v>3</v>
      </c>
      <c r="C52" s="17">
        <v>125410305542</v>
      </c>
      <c r="D52" s="17">
        <v>1957909413</v>
      </c>
      <c r="E52" s="17">
        <v>483032998</v>
      </c>
      <c r="F52" s="17">
        <v>252903902</v>
      </c>
      <c r="G52" s="17">
        <v>420000</v>
      </c>
      <c r="H52" s="17">
        <v>1137896179</v>
      </c>
      <c r="I52" s="17"/>
      <c r="J52" s="17"/>
      <c r="K52" s="17">
        <v>13565259</v>
      </c>
      <c r="L52" s="17">
        <v>129256033293</v>
      </c>
    </row>
    <row r="53" spans="1:12" ht="15.75" x14ac:dyDescent="0.25">
      <c r="A53" s="3" t="s">
        <v>4</v>
      </c>
      <c r="B53" s="2" t="s">
        <v>5</v>
      </c>
      <c r="C53" s="17">
        <v>10047627792</v>
      </c>
      <c r="D53" s="17">
        <v>1785289526</v>
      </c>
      <c r="E53" s="17">
        <v>1112489250</v>
      </c>
      <c r="F53" s="17">
        <v>339131000</v>
      </c>
      <c r="G53" s="17">
        <v>4035000</v>
      </c>
      <c r="H53" s="17">
        <v>33606458</v>
      </c>
      <c r="I53" s="17"/>
      <c r="J53" s="17"/>
      <c r="K53" s="17"/>
      <c r="L53" s="17">
        <v>13322179026</v>
      </c>
    </row>
    <row r="54" spans="1:12" ht="15.75" x14ac:dyDescent="0.25">
      <c r="A54" s="3" t="s">
        <v>6</v>
      </c>
      <c r="B54" s="2" t="s">
        <v>7</v>
      </c>
      <c r="C54" s="17">
        <v>836318047017.78003</v>
      </c>
      <c r="D54" s="17">
        <v>8996343620.7999992</v>
      </c>
      <c r="E54" s="17">
        <v>6031745644</v>
      </c>
      <c r="F54" s="17">
        <v>4099570579</v>
      </c>
      <c r="G54" s="17">
        <v>861710000</v>
      </c>
      <c r="H54" s="17">
        <v>109335404882</v>
      </c>
      <c r="I54" s="17"/>
      <c r="J54" s="17"/>
      <c r="K54" s="17"/>
      <c r="L54" s="17">
        <v>965642821743.57996</v>
      </c>
    </row>
    <row r="55" spans="1:12" ht="15.75" x14ac:dyDescent="0.25">
      <c r="A55" s="3" t="s">
        <v>8</v>
      </c>
      <c r="B55" s="2" t="s">
        <v>9</v>
      </c>
      <c r="C55" s="17">
        <v>20403140671</v>
      </c>
      <c r="D55" s="17">
        <v>4866584207</v>
      </c>
      <c r="E55" s="17">
        <v>512159166</v>
      </c>
      <c r="F55" s="17">
        <v>259514546</v>
      </c>
      <c r="G55" s="17">
        <v>0</v>
      </c>
      <c r="H55" s="17">
        <v>203004491</v>
      </c>
      <c r="I55" s="17"/>
      <c r="J55" s="17"/>
      <c r="K55" s="17"/>
      <c r="L55" s="17">
        <v>26244403081</v>
      </c>
    </row>
    <row r="56" spans="1:12" ht="15.75" x14ac:dyDescent="0.25">
      <c r="A56" s="3" t="s">
        <v>10</v>
      </c>
      <c r="B56" s="2" t="s">
        <v>11</v>
      </c>
      <c r="C56" s="17">
        <v>34765442749.846001</v>
      </c>
      <c r="D56" s="17">
        <v>1827467219.0999999</v>
      </c>
      <c r="E56" s="17">
        <v>8054466619</v>
      </c>
      <c r="F56" s="17">
        <v>396295000</v>
      </c>
      <c r="G56" s="17">
        <v>125511500</v>
      </c>
      <c r="H56" s="17">
        <v>1664522726920.6001</v>
      </c>
      <c r="I56" s="17"/>
      <c r="J56" s="17"/>
      <c r="K56" s="17">
        <v>3217969570115.2202</v>
      </c>
      <c r="L56" s="17">
        <v>4927661480123.7598</v>
      </c>
    </row>
    <row r="57" spans="1:12" ht="15.75" x14ac:dyDescent="0.25">
      <c r="A57" s="3" t="s">
        <v>12</v>
      </c>
      <c r="B57" s="2" t="s">
        <v>13</v>
      </c>
      <c r="C57" s="17">
        <v>3292669080995</v>
      </c>
      <c r="D57" s="17">
        <v>1451296856</v>
      </c>
      <c r="E57" s="17">
        <v>25084516669</v>
      </c>
      <c r="F57" s="17">
        <v>25022473917</v>
      </c>
      <c r="G57" s="17">
        <v>1083830638</v>
      </c>
      <c r="H57" s="17">
        <v>59050000</v>
      </c>
      <c r="I57" s="17"/>
      <c r="J57" s="17"/>
      <c r="K57" s="17"/>
      <c r="L57" s="17">
        <v>3345370249075</v>
      </c>
    </row>
    <row r="58" spans="1:12" ht="15.75" x14ac:dyDescent="0.25">
      <c r="A58" s="3" t="s">
        <v>14</v>
      </c>
      <c r="B58" s="2" t="s">
        <v>15</v>
      </c>
      <c r="C58" s="17">
        <v>44916436478</v>
      </c>
      <c r="D58" s="17">
        <v>591405112</v>
      </c>
      <c r="E58" s="17">
        <v>1201017718</v>
      </c>
      <c r="F58" s="17">
        <v>185526600</v>
      </c>
      <c r="G58" s="17">
        <v>100000</v>
      </c>
      <c r="H58" s="17">
        <v>78444878</v>
      </c>
      <c r="I58" s="17"/>
      <c r="J58" s="17">
        <v>6248500</v>
      </c>
      <c r="K58" s="17">
        <v>320410823139</v>
      </c>
      <c r="L58" s="17">
        <v>367390002425</v>
      </c>
    </row>
    <row r="59" spans="1:12" ht="15.75" x14ac:dyDescent="0.25">
      <c r="A59" s="3" t="s">
        <v>148</v>
      </c>
      <c r="B59" s="2" t="s">
        <v>149</v>
      </c>
      <c r="C59" s="17">
        <v>274373568297</v>
      </c>
      <c r="D59" s="17">
        <v>5014504594</v>
      </c>
      <c r="E59" s="17">
        <v>27307246966</v>
      </c>
      <c r="F59" s="17">
        <v>2333328786</v>
      </c>
      <c r="G59" s="17">
        <v>921188000</v>
      </c>
      <c r="H59" s="17">
        <v>69730108</v>
      </c>
      <c r="I59" s="17"/>
      <c r="J59" s="17">
        <v>2251662341</v>
      </c>
      <c r="K59" s="17"/>
      <c r="L59" s="17">
        <v>312271229092</v>
      </c>
    </row>
    <row r="60" spans="1:12" ht="15.75" x14ac:dyDescent="0.25">
      <c r="A60" s="3" t="s">
        <v>16</v>
      </c>
      <c r="B60" s="2" t="s">
        <v>17</v>
      </c>
      <c r="C60" s="17">
        <v>1771029076945</v>
      </c>
      <c r="D60" s="17">
        <v>1615236066</v>
      </c>
      <c r="E60" s="17">
        <v>2678834038</v>
      </c>
      <c r="F60" s="17">
        <v>361287500</v>
      </c>
      <c r="G60" s="17">
        <v>8355500</v>
      </c>
      <c r="H60" s="17">
        <v>2485250932</v>
      </c>
      <c r="I60" s="17"/>
      <c r="J60" s="17"/>
      <c r="K60" s="17"/>
      <c r="L60" s="17">
        <v>1778178040981</v>
      </c>
    </row>
    <row r="61" spans="1:12" ht="15.75" x14ac:dyDescent="0.25">
      <c r="A61" s="3" t="s">
        <v>18</v>
      </c>
      <c r="B61" s="2" t="s">
        <v>19</v>
      </c>
      <c r="C61" s="17">
        <v>100000071871</v>
      </c>
      <c r="D61" s="17">
        <v>1184559760</v>
      </c>
      <c r="E61" s="17">
        <v>57271750566</v>
      </c>
      <c r="F61" s="17">
        <v>863640000</v>
      </c>
      <c r="G61" s="17">
        <v>369404000</v>
      </c>
      <c r="H61" s="17">
        <v>8482000</v>
      </c>
      <c r="I61" s="17"/>
      <c r="J61" s="17"/>
      <c r="K61" s="17"/>
      <c r="L61" s="17">
        <v>159697908197</v>
      </c>
    </row>
    <row r="62" spans="1:12" ht="15.75" x14ac:dyDescent="0.25">
      <c r="A62" s="3" t="s">
        <v>20</v>
      </c>
      <c r="B62" s="2" t="s">
        <v>21</v>
      </c>
      <c r="C62" s="17">
        <v>551945371201</v>
      </c>
      <c r="D62" s="17">
        <v>548285659</v>
      </c>
      <c r="E62" s="17">
        <v>812300086</v>
      </c>
      <c r="F62" s="17">
        <v>517970000</v>
      </c>
      <c r="G62" s="17">
        <v>162491000</v>
      </c>
      <c r="H62" s="17">
        <v>591651000</v>
      </c>
      <c r="I62" s="17"/>
      <c r="J62" s="17">
        <v>10147000</v>
      </c>
      <c r="K62" s="17"/>
      <c r="L62" s="17">
        <v>554588215946</v>
      </c>
    </row>
    <row r="63" spans="1:12" ht="15.75" x14ac:dyDescent="0.25">
      <c r="A63" s="3" t="s">
        <v>22</v>
      </c>
      <c r="B63" s="2" t="s">
        <v>23</v>
      </c>
      <c r="C63" s="17">
        <v>11010321203</v>
      </c>
      <c r="D63" s="17">
        <v>26352000</v>
      </c>
      <c r="E63" s="17">
        <v>61432960</v>
      </c>
      <c r="F63" s="17">
        <v>18817250</v>
      </c>
      <c r="G63" s="17">
        <v>0</v>
      </c>
      <c r="H63" s="17">
        <v>8384599600</v>
      </c>
      <c r="I63" s="17"/>
      <c r="J63" s="17"/>
      <c r="K63" s="17"/>
      <c r="L63" s="17">
        <v>19501523013</v>
      </c>
    </row>
    <row r="64" spans="1:12" ht="15.75" x14ac:dyDescent="0.25">
      <c r="A64" s="3" t="s">
        <v>24</v>
      </c>
      <c r="B64" s="2" t="s">
        <v>25</v>
      </c>
      <c r="C64" s="17">
        <v>8746508230</v>
      </c>
      <c r="D64" s="17">
        <v>423729875</v>
      </c>
      <c r="E64" s="17">
        <v>59493583</v>
      </c>
      <c r="F64" s="17">
        <v>16157788</v>
      </c>
      <c r="G64" s="17">
        <v>0</v>
      </c>
      <c r="H64" s="17">
        <v>3093625348</v>
      </c>
      <c r="I64" s="17"/>
      <c r="J64" s="17"/>
      <c r="K64" s="17">
        <v>12500000000</v>
      </c>
      <c r="L64" s="17">
        <v>24839514824</v>
      </c>
    </row>
    <row r="65" spans="1:12" ht="15.75" x14ac:dyDescent="0.25">
      <c r="A65" s="3" t="s">
        <v>26</v>
      </c>
      <c r="B65" s="2" t="s">
        <v>27</v>
      </c>
      <c r="C65" s="17">
        <v>30049314981</v>
      </c>
      <c r="D65" s="17">
        <v>179889970</v>
      </c>
      <c r="E65" s="17">
        <v>344885988</v>
      </c>
      <c r="F65" s="17">
        <v>16876250</v>
      </c>
      <c r="G65" s="17">
        <v>0</v>
      </c>
      <c r="H65" s="17">
        <v>2705737250</v>
      </c>
      <c r="I65" s="17"/>
      <c r="J65" s="17">
        <v>38721522</v>
      </c>
      <c r="K65" s="17"/>
      <c r="L65" s="17">
        <v>33335425961</v>
      </c>
    </row>
    <row r="66" spans="1:12" ht="15.75" x14ac:dyDescent="0.25">
      <c r="A66" s="3" t="s">
        <v>28</v>
      </c>
      <c r="B66" s="2" t="s">
        <v>29</v>
      </c>
      <c r="C66" s="17">
        <v>15857242320</v>
      </c>
      <c r="D66" s="17">
        <v>654860287</v>
      </c>
      <c r="E66" s="17">
        <v>170471935</v>
      </c>
      <c r="F66" s="17">
        <v>133044750</v>
      </c>
      <c r="G66" s="17">
        <v>0</v>
      </c>
      <c r="H66" s="17">
        <v>6763684000</v>
      </c>
      <c r="I66" s="17"/>
      <c r="J66" s="17"/>
      <c r="K66" s="17"/>
      <c r="L66" s="17">
        <v>23579303292</v>
      </c>
    </row>
    <row r="67" spans="1:12" ht="15.75" x14ac:dyDescent="0.25">
      <c r="A67" s="3" t="s">
        <v>171</v>
      </c>
      <c r="B67" s="3" t="s">
        <v>196</v>
      </c>
      <c r="C67" s="17">
        <v>46842352933</v>
      </c>
      <c r="D67" s="17">
        <v>1049036449</v>
      </c>
      <c r="E67" s="17">
        <v>920501198</v>
      </c>
      <c r="F67" s="17">
        <v>433480825</v>
      </c>
      <c r="G67" s="17">
        <v>0</v>
      </c>
      <c r="H67" s="17">
        <v>197137321705.00601</v>
      </c>
      <c r="I67" s="17"/>
      <c r="J67" s="17"/>
      <c r="K67" s="17"/>
      <c r="L67" s="17">
        <v>246382693110.00601</v>
      </c>
    </row>
    <row r="68" spans="1:12" ht="15.75" x14ac:dyDescent="0.25">
      <c r="A68" s="3" t="s">
        <v>30</v>
      </c>
      <c r="B68" s="2" t="s">
        <v>31</v>
      </c>
      <c r="C68" s="17">
        <v>54335977306.489998</v>
      </c>
      <c r="D68" s="17">
        <v>657857987</v>
      </c>
      <c r="E68" s="17">
        <v>187935063</v>
      </c>
      <c r="F68" s="17">
        <v>48603960</v>
      </c>
      <c r="G68" s="17">
        <v>0</v>
      </c>
      <c r="H68" s="17">
        <v>14324000</v>
      </c>
      <c r="I68" s="17"/>
      <c r="J68" s="17"/>
      <c r="K68" s="17"/>
      <c r="L68" s="17">
        <v>55244698316.489998</v>
      </c>
    </row>
    <row r="69" spans="1:12" ht="15.75" x14ac:dyDescent="0.25">
      <c r="A69" s="3" t="s">
        <v>32</v>
      </c>
      <c r="B69" s="2" t="s">
        <v>33</v>
      </c>
      <c r="C69" s="17">
        <v>57297820683.121002</v>
      </c>
      <c r="D69" s="17">
        <v>795640384</v>
      </c>
      <c r="E69" s="17">
        <v>1347229158</v>
      </c>
      <c r="F69" s="17">
        <v>2836793036</v>
      </c>
      <c r="G69" s="17">
        <v>1200000</v>
      </c>
      <c r="H69" s="17">
        <v>2933671000</v>
      </c>
      <c r="I69" s="17"/>
      <c r="J69" s="17"/>
      <c r="K69" s="17"/>
      <c r="L69" s="17">
        <v>65212354261.121002</v>
      </c>
    </row>
    <row r="70" spans="1:12" ht="15.75" x14ac:dyDescent="0.25">
      <c r="A70" s="3" t="s">
        <v>34</v>
      </c>
      <c r="B70" s="2" t="s">
        <v>35</v>
      </c>
      <c r="C70" s="17">
        <v>10359953198.089001</v>
      </c>
      <c r="D70" s="17">
        <v>26245264.399999999</v>
      </c>
      <c r="E70" s="17">
        <v>12335850</v>
      </c>
      <c r="F70" s="17">
        <v>5467500</v>
      </c>
      <c r="G70" s="17">
        <v>0</v>
      </c>
      <c r="H70" s="17">
        <v>2304902000</v>
      </c>
      <c r="I70" s="17"/>
      <c r="J70" s="17"/>
      <c r="K70" s="17"/>
      <c r="L70" s="17">
        <v>12708903812.489</v>
      </c>
    </row>
    <row r="71" spans="1:12" ht="15.75" x14ac:dyDescent="0.25">
      <c r="A71" s="3" t="s">
        <v>36</v>
      </c>
      <c r="B71" s="2" t="s">
        <v>37</v>
      </c>
      <c r="C71" s="17">
        <v>12057204371.417999</v>
      </c>
      <c r="D71" s="17">
        <v>364962140</v>
      </c>
      <c r="E71" s="17">
        <v>83417958</v>
      </c>
      <c r="F71" s="17">
        <v>10490750</v>
      </c>
      <c r="G71" s="17">
        <v>0</v>
      </c>
      <c r="H71" s="17">
        <v>5425000</v>
      </c>
      <c r="I71" s="17"/>
      <c r="J71" s="17"/>
      <c r="K71" s="17"/>
      <c r="L71" s="17">
        <v>12521500219.417999</v>
      </c>
    </row>
    <row r="72" spans="1:12" ht="15.75" x14ac:dyDescent="0.25">
      <c r="A72" s="3" t="s">
        <v>38</v>
      </c>
      <c r="B72" s="2" t="s">
        <v>39</v>
      </c>
      <c r="C72" s="17">
        <v>10779643439</v>
      </c>
      <c r="D72" s="17">
        <v>281843159</v>
      </c>
      <c r="E72" s="17">
        <v>108183680</v>
      </c>
      <c r="F72" s="17">
        <v>26471250</v>
      </c>
      <c r="G72" s="17">
        <v>0</v>
      </c>
      <c r="H72" s="17">
        <v>325041668000</v>
      </c>
      <c r="I72" s="17"/>
      <c r="J72" s="17"/>
      <c r="K72" s="17"/>
      <c r="L72" s="17">
        <v>336237809528</v>
      </c>
    </row>
    <row r="73" spans="1:12" ht="15.75" x14ac:dyDescent="0.25">
      <c r="A73" s="3" t="s">
        <v>40</v>
      </c>
      <c r="B73" s="2" t="s">
        <v>41</v>
      </c>
      <c r="C73" s="17">
        <v>693662157098.87903</v>
      </c>
      <c r="D73" s="17">
        <v>3259512908</v>
      </c>
      <c r="E73" s="17">
        <v>1719116360</v>
      </c>
      <c r="F73" s="17">
        <v>914986999</v>
      </c>
      <c r="G73" s="17">
        <v>622968975</v>
      </c>
      <c r="H73" s="17">
        <v>504582237</v>
      </c>
      <c r="I73" s="17"/>
      <c r="J73" s="17"/>
      <c r="K73" s="17"/>
      <c r="L73" s="17">
        <v>700683324577.87903</v>
      </c>
    </row>
    <row r="74" spans="1:12" ht="15.75" x14ac:dyDescent="0.25">
      <c r="A74" s="3" t="s">
        <v>42</v>
      </c>
      <c r="B74" s="2" t="s">
        <v>43</v>
      </c>
      <c r="C74" s="17">
        <v>6951979654</v>
      </c>
      <c r="D74" s="17">
        <v>293218613</v>
      </c>
      <c r="E74" s="17">
        <v>236528713700</v>
      </c>
      <c r="F74" s="17">
        <v>10891250</v>
      </c>
      <c r="G74" s="17">
        <v>0</v>
      </c>
      <c r="H74" s="17">
        <v>117726505000</v>
      </c>
      <c r="I74" s="17"/>
      <c r="J74" s="17"/>
      <c r="K74" s="17"/>
      <c r="L74" s="17">
        <v>361511308217</v>
      </c>
    </row>
    <row r="75" spans="1:12" ht="15.75" x14ac:dyDescent="0.25">
      <c r="A75" s="3" t="s">
        <v>44</v>
      </c>
      <c r="B75" s="2" t="s">
        <v>45</v>
      </c>
      <c r="C75" s="17">
        <v>3607470142</v>
      </c>
      <c r="D75" s="17">
        <v>277490792</v>
      </c>
      <c r="E75" s="17">
        <v>100164750</v>
      </c>
      <c r="F75" s="17">
        <v>33264000</v>
      </c>
      <c r="G75" s="17">
        <v>0</v>
      </c>
      <c r="H75" s="17">
        <v>1847941000</v>
      </c>
      <c r="I75" s="17"/>
      <c r="J75" s="17"/>
      <c r="K75" s="17"/>
      <c r="L75" s="17">
        <v>5866330684</v>
      </c>
    </row>
    <row r="76" spans="1:12" ht="15.75" x14ac:dyDescent="0.25">
      <c r="A76" s="3" t="s">
        <v>46</v>
      </c>
      <c r="B76" s="2" t="s">
        <v>47</v>
      </c>
      <c r="C76" s="17">
        <v>3302919563</v>
      </c>
      <c r="D76" s="17">
        <v>7066333</v>
      </c>
      <c r="E76" s="17">
        <v>9259749</v>
      </c>
      <c r="F76" s="17">
        <v>2101250</v>
      </c>
      <c r="G76" s="17">
        <v>0</v>
      </c>
      <c r="H76" s="17">
        <v>350000</v>
      </c>
      <c r="I76" s="17"/>
      <c r="J76" s="17"/>
      <c r="K76" s="17">
        <v>2207601500</v>
      </c>
      <c r="L76" s="17">
        <v>5529298395</v>
      </c>
    </row>
    <row r="77" spans="1:12" ht="15.75" x14ac:dyDescent="0.25">
      <c r="A77" s="3" t="s">
        <v>218</v>
      </c>
      <c r="B77" s="2" t="s">
        <v>221</v>
      </c>
      <c r="C77" s="17">
        <v>500305372479</v>
      </c>
      <c r="D77" s="17"/>
      <c r="E77" s="17"/>
      <c r="F77" s="17"/>
      <c r="G77" s="17">
        <v>0</v>
      </c>
      <c r="H77" s="17"/>
      <c r="I77" s="17"/>
      <c r="J77" s="17"/>
      <c r="K77" s="17">
        <v>134837674026</v>
      </c>
      <c r="L77" s="17">
        <v>635143046505</v>
      </c>
    </row>
    <row r="78" spans="1:12" ht="15.75" x14ac:dyDescent="0.25">
      <c r="A78" s="3" t="s">
        <v>48</v>
      </c>
      <c r="B78" s="2" t="s">
        <v>49</v>
      </c>
      <c r="C78" s="17">
        <v>101411816718</v>
      </c>
      <c r="D78" s="17">
        <v>1472891197.9200001</v>
      </c>
      <c r="E78" s="17">
        <v>609773182</v>
      </c>
      <c r="F78" s="17">
        <v>149445750</v>
      </c>
      <c r="G78" s="17">
        <v>9887500</v>
      </c>
      <c r="H78" s="17">
        <v>2329022273</v>
      </c>
      <c r="I78" s="17"/>
      <c r="J78" s="17">
        <v>15507722916</v>
      </c>
      <c r="K78" s="17"/>
      <c r="L78" s="17">
        <v>121490559536.92</v>
      </c>
    </row>
    <row r="79" spans="1:12" ht="15.75" x14ac:dyDescent="0.25">
      <c r="A79" s="3" t="s">
        <v>172</v>
      </c>
      <c r="B79" s="2" t="s">
        <v>50</v>
      </c>
      <c r="C79" s="17">
        <v>110384211207</v>
      </c>
      <c r="D79" s="17">
        <v>6702608155</v>
      </c>
      <c r="E79" s="17">
        <v>354445626</v>
      </c>
      <c r="F79" s="17">
        <v>152042500</v>
      </c>
      <c r="G79" s="17">
        <v>85887500</v>
      </c>
      <c r="H79" s="17">
        <v>44604000</v>
      </c>
      <c r="I79" s="17"/>
      <c r="J79" s="17"/>
      <c r="K79" s="17">
        <v>8073203042</v>
      </c>
      <c r="L79" s="17">
        <v>125797002030</v>
      </c>
    </row>
    <row r="80" spans="1:12" ht="15.75" x14ac:dyDescent="0.25">
      <c r="A80" s="3" t="s">
        <v>173</v>
      </c>
      <c r="B80" s="2" t="s">
        <v>180</v>
      </c>
      <c r="C80" s="17">
        <v>268497001091</v>
      </c>
      <c r="D80" s="17">
        <v>1808575863</v>
      </c>
      <c r="E80" s="17">
        <v>3428553065</v>
      </c>
      <c r="F80" s="17">
        <v>3077520800</v>
      </c>
      <c r="G80" s="17">
        <v>236148250</v>
      </c>
      <c r="H80" s="17">
        <v>67659900</v>
      </c>
      <c r="I80" s="17"/>
      <c r="J80" s="17">
        <v>37408250</v>
      </c>
      <c r="K80" s="17"/>
      <c r="L80" s="17">
        <v>277152867219</v>
      </c>
    </row>
    <row r="81" spans="1:12" ht="15.75" x14ac:dyDescent="0.25">
      <c r="A81" s="6" t="s">
        <v>154</v>
      </c>
      <c r="B81" s="2" t="s">
        <v>160</v>
      </c>
      <c r="C81" s="17">
        <v>810057013601</v>
      </c>
      <c r="D81" s="17">
        <v>3957228003</v>
      </c>
      <c r="E81" s="17">
        <v>10636128942</v>
      </c>
      <c r="F81" s="17">
        <v>1226379872</v>
      </c>
      <c r="G81" s="17">
        <v>378742500</v>
      </c>
      <c r="H81" s="17">
        <v>733425707</v>
      </c>
      <c r="I81" s="17"/>
      <c r="J81" s="17">
        <v>51484500</v>
      </c>
      <c r="K81" s="17"/>
      <c r="L81" s="17">
        <v>827040403125</v>
      </c>
    </row>
    <row r="82" spans="1:12" ht="15.75" x14ac:dyDescent="0.25">
      <c r="A82" s="6" t="s">
        <v>174</v>
      </c>
      <c r="B82" s="2" t="s">
        <v>181</v>
      </c>
      <c r="C82" s="17">
        <v>261706396143</v>
      </c>
      <c r="D82" s="17">
        <v>1333382940</v>
      </c>
      <c r="E82" s="17">
        <v>1171916189</v>
      </c>
      <c r="F82" s="17">
        <v>176764250</v>
      </c>
      <c r="G82" s="17">
        <v>24222500</v>
      </c>
      <c r="H82" s="17">
        <v>652430011</v>
      </c>
      <c r="I82" s="17"/>
      <c r="J82" s="17">
        <v>4135000</v>
      </c>
      <c r="K82" s="17"/>
      <c r="L82" s="17">
        <v>265069247033</v>
      </c>
    </row>
    <row r="83" spans="1:12" ht="15.75" x14ac:dyDescent="0.25">
      <c r="A83" s="6" t="s">
        <v>155</v>
      </c>
      <c r="B83" s="2" t="s">
        <v>161</v>
      </c>
      <c r="C83" s="17">
        <v>217639174300</v>
      </c>
      <c r="D83" s="17">
        <v>1043461408</v>
      </c>
      <c r="E83" s="17">
        <v>1709452153</v>
      </c>
      <c r="F83" s="17">
        <v>311560650</v>
      </c>
      <c r="G83" s="17">
        <v>80704050</v>
      </c>
      <c r="H83" s="17">
        <v>450000</v>
      </c>
      <c r="I83" s="17"/>
      <c r="J83" s="17">
        <v>5345000</v>
      </c>
      <c r="K83" s="17"/>
      <c r="L83" s="17">
        <v>220790147561</v>
      </c>
    </row>
    <row r="84" spans="1:12" ht="15.75" x14ac:dyDescent="0.25">
      <c r="A84" s="6" t="s">
        <v>214</v>
      </c>
      <c r="B84" s="2" t="s">
        <v>162</v>
      </c>
      <c r="C84" s="17">
        <v>251364341412</v>
      </c>
      <c r="D84" s="17">
        <v>815485618</v>
      </c>
      <c r="E84" s="17">
        <v>2359977293</v>
      </c>
      <c r="F84" s="17">
        <v>252730050</v>
      </c>
      <c r="G84" s="17">
        <v>58876000</v>
      </c>
      <c r="H84" s="17">
        <v>797097600</v>
      </c>
      <c r="I84" s="17"/>
      <c r="J84" s="17">
        <v>11447500</v>
      </c>
      <c r="K84" s="17"/>
      <c r="L84" s="17">
        <v>255659955473</v>
      </c>
    </row>
    <row r="85" spans="1:12" ht="15.75" x14ac:dyDescent="0.25">
      <c r="A85" s="6" t="s">
        <v>169</v>
      </c>
      <c r="B85" s="2" t="s">
        <v>170</v>
      </c>
      <c r="C85" s="17">
        <v>108015764333</v>
      </c>
      <c r="D85" s="17">
        <v>898588500</v>
      </c>
      <c r="E85" s="17">
        <v>1342077229</v>
      </c>
      <c r="F85" s="17">
        <v>154729050</v>
      </c>
      <c r="G85" s="17">
        <v>89650250</v>
      </c>
      <c r="H85" s="17">
        <v>52679000</v>
      </c>
      <c r="I85" s="17"/>
      <c r="J85" s="17">
        <v>708000</v>
      </c>
      <c r="K85" s="17"/>
      <c r="L85" s="17">
        <v>110554196362</v>
      </c>
    </row>
    <row r="86" spans="1:12" ht="15.75" x14ac:dyDescent="0.25">
      <c r="A86" s="6" t="s">
        <v>156</v>
      </c>
      <c r="B86" s="2" t="s">
        <v>163</v>
      </c>
      <c r="C86" s="17">
        <v>158726508153</v>
      </c>
      <c r="D86" s="17">
        <v>575992490</v>
      </c>
      <c r="E86" s="17">
        <v>1273298392</v>
      </c>
      <c r="F86" s="17">
        <v>234647100</v>
      </c>
      <c r="G86" s="17">
        <v>18022500</v>
      </c>
      <c r="H86" s="17">
        <v>502890000</v>
      </c>
      <c r="I86" s="17"/>
      <c r="J86" s="17">
        <v>14489000</v>
      </c>
      <c r="K86" s="17"/>
      <c r="L86" s="17">
        <v>161345847635</v>
      </c>
    </row>
    <row r="87" spans="1:12" ht="15.75" x14ac:dyDescent="0.25">
      <c r="A87" s="6" t="s">
        <v>175</v>
      </c>
      <c r="B87" s="2" t="s">
        <v>182</v>
      </c>
      <c r="C87" s="17"/>
      <c r="D87" s="17"/>
      <c r="E87" s="17"/>
      <c r="F87" s="17"/>
      <c r="G87" s="17"/>
      <c r="H87" s="17"/>
      <c r="I87" s="17"/>
      <c r="J87" s="17"/>
      <c r="K87" s="17"/>
      <c r="L87" s="17"/>
    </row>
    <row r="88" spans="1:12" ht="15.75" x14ac:dyDescent="0.25">
      <c r="A88" s="6" t="s">
        <v>157</v>
      </c>
      <c r="B88" s="2" t="s">
        <v>164</v>
      </c>
      <c r="C88" s="17">
        <v>175910040877</v>
      </c>
      <c r="D88" s="17">
        <v>1335084560</v>
      </c>
      <c r="E88" s="17">
        <v>2522118184</v>
      </c>
      <c r="F88" s="17">
        <v>326916725</v>
      </c>
      <c r="G88" s="17">
        <v>141240375</v>
      </c>
      <c r="H88" s="17">
        <v>416172250</v>
      </c>
      <c r="I88" s="17"/>
      <c r="J88" s="17">
        <v>11265000</v>
      </c>
      <c r="K88" s="17"/>
      <c r="L88" s="17">
        <v>180662837971</v>
      </c>
    </row>
    <row r="89" spans="1:12" ht="15.75" x14ac:dyDescent="0.25">
      <c r="A89" s="6" t="s">
        <v>158</v>
      </c>
      <c r="B89" s="2" t="s">
        <v>165</v>
      </c>
      <c r="C89" s="17">
        <v>168284150319</v>
      </c>
      <c r="D89" s="17">
        <v>1108681591</v>
      </c>
      <c r="E89" s="17">
        <v>2719541701</v>
      </c>
      <c r="F89" s="17">
        <v>458411100</v>
      </c>
      <c r="G89" s="17">
        <v>36973500</v>
      </c>
      <c r="H89" s="17">
        <v>26328000</v>
      </c>
      <c r="I89" s="17"/>
      <c r="J89" s="17">
        <v>850000</v>
      </c>
      <c r="K89" s="17"/>
      <c r="L89" s="17">
        <v>172634936211</v>
      </c>
    </row>
    <row r="90" spans="1:12" ht="15.75" x14ac:dyDescent="0.25">
      <c r="A90" s="6" t="s">
        <v>159</v>
      </c>
      <c r="B90" s="2" t="s">
        <v>166</v>
      </c>
      <c r="C90" s="17">
        <v>77699002411</v>
      </c>
      <c r="D90" s="17">
        <v>578355049</v>
      </c>
      <c r="E90" s="17">
        <v>1121952678</v>
      </c>
      <c r="F90" s="17">
        <v>157416242</v>
      </c>
      <c r="G90" s="17">
        <v>9482000</v>
      </c>
      <c r="H90" s="17">
        <v>100284167</v>
      </c>
      <c r="I90" s="17"/>
      <c r="J90" s="17">
        <v>6956500</v>
      </c>
      <c r="K90" s="17"/>
      <c r="L90" s="17">
        <v>79673449047</v>
      </c>
    </row>
    <row r="91" spans="1:12" ht="15.75" customHeight="1" x14ac:dyDescent="0.25">
      <c r="A91" s="6" t="s">
        <v>167</v>
      </c>
      <c r="B91" s="2" t="s">
        <v>168</v>
      </c>
      <c r="C91" s="24">
        <v>151848641641</v>
      </c>
      <c r="D91" s="24">
        <v>746441459</v>
      </c>
      <c r="E91" s="24">
        <v>1501655086</v>
      </c>
      <c r="F91" s="24">
        <v>111103140</v>
      </c>
      <c r="G91" s="24">
        <v>17973500</v>
      </c>
      <c r="H91" s="24">
        <v>481003750</v>
      </c>
      <c r="I91" s="24"/>
      <c r="J91" s="24">
        <v>23772650</v>
      </c>
      <c r="K91" s="24"/>
      <c r="L91" s="24">
        <v>154730591226</v>
      </c>
    </row>
    <row r="92" spans="1:12" ht="15.75" customHeight="1" x14ac:dyDescent="0.25">
      <c r="A92" s="6" t="s">
        <v>215</v>
      </c>
      <c r="B92" s="2" t="s">
        <v>216</v>
      </c>
      <c r="C92" s="24">
        <v>1111697788</v>
      </c>
      <c r="D92" s="24">
        <v>23304023</v>
      </c>
      <c r="E92" s="24">
        <v>42956132</v>
      </c>
      <c r="F92" s="24">
        <v>58527250</v>
      </c>
      <c r="G92" s="24">
        <v>49854000</v>
      </c>
      <c r="H92" s="24">
        <v>900000</v>
      </c>
      <c r="I92" s="24"/>
      <c r="J92" s="24"/>
      <c r="K92" s="24"/>
      <c r="L92" s="24">
        <v>1287239193</v>
      </c>
    </row>
    <row r="93" spans="1:12" ht="15.75" x14ac:dyDescent="0.25">
      <c r="A93" s="3" t="s">
        <v>51</v>
      </c>
      <c r="B93" s="2" t="s">
        <v>52</v>
      </c>
      <c r="C93" s="18">
        <f t="shared" ref="C93:H93" si="1">SUM(C52:C92)</f>
        <v>11389700167155.623</v>
      </c>
      <c r="D93" s="18">
        <f t="shared" si="1"/>
        <v>60536669051.220001</v>
      </c>
      <c r="E93" s="18">
        <f t="shared" si="1"/>
        <v>402996547504</v>
      </c>
      <c r="F93" s="18">
        <f t="shared" si="1"/>
        <v>45987283167</v>
      </c>
      <c r="G93" s="18">
        <f t="shared" si="1"/>
        <v>5398879038</v>
      </c>
      <c r="H93" s="18">
        <f t="shared" si="1"/>
        <v>2453194530646.6064</v>
      </c>
      <c r="I93" s="18"/>
      <c r="J93" s="18">
        <f>SUM(J52:J92)</f>
        <v>17982363679</v>
      </c>
      <c r="K93" s="18">
        <f>SUM(K52:K92)</f>
        <v>3696012437081.2202</v>
      </c>
      <c r="L93" s="18">
        <f>SUM(L52:L92)</f>
        <v>18071808877322.664</v>
      </c>
    </row>
    <row r="96" spans="1:12" ht="15.75" x14ac:dyDescent="0.25">
      <c r="A96" s="55" t="s">
        <v>137</v>
      </c>
      <c r="B96" s="56"/>
      <c r="C96" s="56"/>
      <c r="D96" s="56"/>
      <c r="E96" s="56"/>
      <c r="F96" s="56"/>
      <c r="G96" s="56"/>
      <c r="H96" s="57"/>
    </row>
    <row r="97" spans="1:8" ht="15.75" x14ac:dyDescent="0.2">
      <c r="A97" s="50" t="s">
        <v>70</v>
      </c>
      <c r="B97" s="50" t="s">
        <v>1</v>
      </c>
      <c r="C97" s="13" t="s">
        <v>115</v>
      </c>
      <c r="D97" s="13" t="s">
        <v>116</v>
      </c>
      <c r="E97" s="13" t="s">
        <v>117</v>
      </c>
      <c r="F97" s="13" t="s">
        <v>118</v>
      </c>
      <c r="G97" s="13" t="s">
        <v>119</v>
      </c>
      <c r="H97" s="13" t="s">
        <v>131</v>
      </c>
    </row>
    <row r="98" spans="1:8" ht="47.25" customHeight="1" x14ac:dyDescent="0.2">
      <c r="A98" s="51"/>
      <c r="B98" s="51"/>
      <c r="C98" s="22" t="s">
        <v>105</v>
      </c>
      <c r="D98" s="21" t="s">
        <v>107</v>
      </c>
      <c r="E98" s="22" t="s">
        <v>109</v>
      </c>
      <c r="F98" s="22" t="s">
        <v>111</v>
      </c>
      <c r="G98" s="21" t="s">
        <v>113</v>
      </c>
      <c r="H98" s="21" t="s">
        <v>120</v>
      </c>
    </row>
    <row r="99" spans="1:8" ht="15.75" x14ac:dyDescent="0.25">
      <c r="A99" s="3" t="s">
        <v>2</v>
      </c>
      <c r="B99" s="3" t="s">
        <v>3</v>
      </c>
      <c r="C99" s="23"/>
      <c r="D99" s="23"/>
      <c r="E99" s="23"/>
      <c r="F99" s="23">
        <v>327244000</v>
      </c>
      <c r="G99" s="23"/>
      <c r="H99" s="23">
        <v>327244000</v>
      </c>
    </row>
    <row r="100" spans="1:8" ht="15.75" x14ac:dyDescent="0.25">
      <c r="A100" s="6" t="s">
        <v>4</v>
      </c>
      <c r="B100" s="2" t="s">
        <v>5</v>
      </c>
      <c r="C100" s="23"/>
      <c r="D100" s="23"/>
      <c r="E100" s="23"/>
      <c r="F100" s="23"/>
      <c r="G100" s="23"/>
      <c r="H100" s="23"/>
    </row>
    <row r="101" spans="1:8" ht="15.75" x14ac:dyDescent="0.25">
      <c r="A101" s="3" t="s">
        <v>6</v>
      </c>
      <c r="B101" s="3" t="s">
        <v>7</v>
      </c>
      <c r="C101" s="23"/>
      <c r="D101" s="23"/>
      <c r="E101" s="23">
        <v>831995766</v>
      </c>
      <c r="F101" s="23">
        <v>52998105006</v>
      </c>
      <c r="G101" s="23">
        <v>2972953280</v>
      </c>
      <c r="H101" s="23">
        <v>56803054052</v>
      </c>
    </row>
    <row r="102" spans="1:8" ht="15.75" x14ac:dyDescent="0.25">
      <c r="A102" s="3" t="s">
        <v>8</v>
      </c>
      <c r="B102" s="3" t="s">
        <v>9</v>
      </c>
      <c r="C102" s="23"/>
      <c r="D102" s="23"/>
      <c r="E102" s="23"/>
      <c r="F102" s="23">
        <v>16359</v>
      </c>
      <c r="G102" s="23"/>
      <c r="H102" s="23">
        <v>16359</v>
      </c>
    </row>
    <row r="103" spans="1:8" ht="15.75" x14ac:dyDescent="0.25">
      <c r="A103" s="3" t="s">
        <v>150</v>
      </c>
      <c r="B103" s="3" t="s">
        <v>11</v>
      </c>
      <c r="C103" s="23"/>
      <c r="D103" s="23"/>
      <c r="E103" s="23"/>
      <c r="F103" s="23">
        <v>97533700</v>
      </c>
      <c r="G103" s="23"/>
      <c r="H103" s="23">
        <v>97533700</v>
      </c>
    </row>
    <row r="104" spans="1:8" ht="15.75" x14ac:dyDescent="0.25">
      <c r="A104" s="3" t="s">
        <v>12</v>
      </c>
      <c r="B104" s="3" t="s">
        <v>13</v>
      </c>
      <c r="C104" s="23"/>
      <c r="D104" s="23"/>
      <c r="E104" s="23"/>
      <c r="F104" s="23">
        <v>181889575</v>
      </c>
      <c r="G104" s="23"/>
      <c r="H104" s="23">
        <v>181889575</v>
      </c>
    </row>
    <row r="105" spans="1:8" ht="15.75" x14ac:dyDescent="0.25">
      <c r="A105" s="3" t="s">
        <v>14</v>
      </c>
      <c r="B105" s="3" t="s">
        <v>15</v>
      </c>
      <c r="C105" s="23"/>
      <c r="D105" s="23"/>
      <c r="E105" s="23"/>
      <c r="F105" s="23"/>
      <c r="G105" s="23"/>
      <c r="H105" s="23"/>
    </row>
    <row r="106" spans="1:8" ht="15.75" x14ac:dyDescent="0.25">
      <c r="A106" s="3" t="s">
        <v>176</v>
      </c>
      <c r="B106" s="3" t="s">
        <v>151</v>
      </c>
      <c r="C106" s="23"/>
      <c r="D106" s="23"/>
      <c r="E106" s="23"/>
      <c r="F106" s="23">
        <v>31534744191</v>
      </c>
      <c r="G106" s="23"/>
      <c r="H106" s="23">
        <v>31534744191</v>
      </c>
    </row>
    <row r="107" spans="1:8" ht="15.75" x14ac:dyDescent="0.25">
      <c r="A107" s="3" t="s">
        <v>213</v>
      </c>
      <c r="B107" s="3" t="s">
        <v>17</v>
      </c>
      <c r="C107" s="23"/>
      <c r="D107" s="23"/>
      <c r="E107" s="23"/>
      <c r="F107" s="23"/>
      <c r="G107" s="23"/>
      <c r="H107" s="23"/>
    </row>
    <row r="108" spans="1:8" ht="15.75" x14ac:dyDescent="0.25">
      <c r="A108" s="3" t="s">
        <v>18</v>
      </c>
      <c r="B108" s="2" t="s">
        <v>19</v>
      </c>
      <c r="C108" s="23"/>
      <c r="D108" s="23"/>
      <c r="E108" s="23"/>
      <c r="F108" s="23"/>
      <c r="G108" s="23"/>
      <c r="H108" s="23"/>
    </row>
    <row r="109" spans="1:8" ht="15.75" x14ac:dyDescent="0.25">
      <c r="A109" s="3" t="s">
        <v>20</v>
      </c>
      <c r="B109" s="3" t="s">
        <v>21</v>
      </c>
      <c r="C109" s="23"/>
      <c r="D109" s="23"/>
      <c r="E109" s="23"/>
      <c r="F109" s="23"/>
      <c r="G109" s="23">
        <v>24000</v>
      </c>
      <c r="H109" s="23">
        <v>24000</v>
      </c>
    </row>
    <row r="110" spans="1:8" ht="15.75" x14ac:dyDescent="0.25">
      <c r="A110" s="3" t="s">
        <v>22</v>
      </c>
      <c r="B110" s="3" t="s">
        <v>23</v>
      </c>
      <c r="C110" s="23"/>
      <c r="D110" s="23"/>
      <c r="E110" s="23"/>
      <c r="F110" s="23">
        <v>17928016425</v>
      </c>
      <c r="G110" s="23"/>
      <c r="H110" s="23">
        <v>17928016425</v>
      </c>
    </row>
    <row r="111" spans="1:8" ht="15.75" x14ac:dyDescent="0.25">
      <c r="A111" s="3" t="s">
        <v>24</v>
      </c>
      <c r="B111" s="3" t="s">
        <v>25</v>
      </c>
      <c r="C111" s="23"/>
      <c r="D111" s="23"/>
      <c r="E111" s="23"/>
      <c r="F111" s="23">
        <v>2000</v>
      </c>
      <c r="G111" s="23"/>
      <c r="H111" s="23">
        <v>2000</v>
      </c>
    </row>
    <row r="112" spans="1:8" ht="15.75" x14ac:dyDescent="0.25">
      <c r="A112" s="3" t="s">
        <v>209</v>
      </c>
      <c r="B112" s="3" t="s">
        <v>27</v>
      </c>
      <c r="C112" s="23"/>
      <c r="D112" s="23"/>
      <c r="E112" s="23"/>
      <c r="F112" s="23">
        <v>3000</v>
      </c>
      <c r="G112" s="23"/>
      <c r="H112" s="23">
        <v>3000</v>
      </c>
    </row>
    <row r="113" spans="1:8" ht="15.75" x14ac:dyDescent="0.25">
      <c r="A113" s="3" t="s">
        <v>28</v>
      </c>
      <c r="B113" s="2" t="s">
        <v>29</v>
      </c>
      <c r="C113" s="23"/>
      <c r="D113" s="23"/>
      <c r="E113" s="23">
        <v>38000</v>
      </c>
      <c r="F113" s="23"/>
      <c r="G113" s="23"/>
      <c r="H113" s="23">
        <v>38000</v>
      </c>
    </row>
    <row r="114" spans="1:8" ht="15.75" x14ac:dyDescent="0.25">
      <c r="A114" s="3" t="s">
        <v>171</v>
      </c>
      <c r="B114" s="3" t="s">
        <v>196</v>
      </c>
      <c r="C114" s="23"/>
      <c r="D114" s="23"/>
      <c r="E114" s="23">
        <v>13573174783</v>
      </c>
      <c r="F114" s="23">
        <v>51737069800</v>
      </c>
      <c r="G114" s="23"/>
      <c r="H114" s="23">
        <v>65310244583</v>
      </c>
    </row>
    <row r="115" spans="1:8" ht="15.75" x14ac:dyDescent="0.25">
      <c r="A115" s="3" t="s">
        <v>30</v>
      </c>
      <c r="B115" s="3" t="s">
        <v>31</v>
      </c>
      <c r="C115" s="23">
        <v>300359411</v>
      </c>
      <c r="D115" s="23"/>
      <c r="E115" s="23"/>
      <c r="F115" s="23"/>
      <c r="G115" s="23"/>
      <c r="H115" s="23">
        <v>300359411</v>
      </c>
    </row>
    <row r="116" spans="1:8" ht="15.75" x14ac:dyDescent="0.25">
      <c r="A116" s="3" t="s">
        <v>32</v>
      </c>
      <c r="B116" s="3" t="s">
        <v>33</v>
      </c>
      <c r="C116" s="23">
        <v>76890803183.404999</v>
      </c>
      <c r="D116" s="23"/>
      <c r="E116" s="23"/>
      <c r="F116" s="23"/>
      <c r="G116" s="23"/>
      <c r="H116" s="23">
        <v>76890803183.404999</v>
      </c>
    </row>
    <row r="117" spans="1:8" ht="15.75" x14ac:dyDescent="0.25">
      <c r="A117" s="3" t="s">
        <v>34</v>
      </c>
      <c r="B117" s="3" t="s">
        <v>35</v>
      </c>
      <c r="C117" s="23"/>
      <c r="D117" s="23">
        <v>98448505609.479996</v>
      </c>
      <c r="E117" s="23"/>
      <c r="F117" s="23"/>
      <c r="G117" s="23"/>
      <c r="H117" s="23">
        <v>98448505609.479996</v>
      </c>
    </row>
    <row r="118" spans="1:8" ht="15.75" x14ac:dyDescent="0.25">
      <c r="A118" s="3" t="s">
        <v>179</v>
      </c>
      <c r="B118" s="3" t="s">
        <v>37</v>
      </c>
      <c r="C118" s="23"/>
      <c r="D118" s="23"/>
      <c r="E118" s="23"/>
      <c r="F118" s="23">
        <v>11444000</v>
      </c>
      <c r="G118" s="23"/>
      <c r="H118" s="23">
        <v>11444000</v>
      </c>
    </row>
    <row r="119" spans="1:8" ht="15.75" x14ac:dyDescent="0.25">
      <c r="A119" s="3" t="s">
        <v>38</v>
      </c>
      <c r="B119" s="3" t="s">
        <v>39</v>
      </c>
      <c r="C119" s="23"/>
      <c r="D119" s="23">
        <v>1805196669.2690001</v>
      </c>
      <c r="E119" s="23"/>
      <c r="F119" s="23"/>
      <c r="G119" s="23"/>
      <c r="H119" s="23">
        <v>1805196669.2690001</v>
      </c>
    </row>
    <row r="120" spans="1:8" ht="15.75" x14ac:dyDescent="0.25">
      <c r="A120" s="3" t="s">
        <v>40</v>
      </c>
      <c r="B120" s="3" t="s">
        <v>41</v>
      </c>
      <c r="C120" s="23"/>
      <c r="D120" s="23"/>
      <c r="E120" s="23"/>
      <c r="F120" s="23">
        <v>14205005754</v>
      </c>
      <c r="G120" s="23">
        <v>139350990000</v>
      </c>
      <c r="H120" s="23">
        <v>153555995754</v>
      </c>
    </row>
    <row r="121" spans="1:8" ht="15.75" x14ac:dyDescent="0.25">
      <c r="A121" s="3" t="s">
        <v>42</v>
      </c>
      <c r="B121" s="3" t="s">
        <v>43</v>
      </c>
      <c r="C121" s="23"/>
      <c r="D121" s="23">
        <v>144091445853.10999</v>
      </c>
      <c r="E121" s="23"/>
      <c r="F121" s="23">
        <v>141387550</v>
      </c>
      <c r="G121" s="23"/>
      <c r="H121" s="23">
        <v>144232833403.10999</v>
      </c>
    </row>
    <row r="122" spans="1:8" ht="15.75" x14ac:dyDescent="0.25">
      <c r="A122" s="3" t="s">
        <v>44</v>
      </c>
      <c r="B122" s="3" t="s">
        <v>45</v>
      </c>
      <c r="C122" s="23"/>
      <c r="D122" s="23"/>
      <c r="E122" s="23"/>
      <c r="F122" s="23"/>
      <c r="G122" s="23"/>
      <c r="H122" s="23"/>
    </row>
    <row r="123" spans="1:8" ht="15.75" x14ac:dyDescent="0.25">
      <c r="A123" s="3" t="s">
        <v>46</v>
      </c>
      <c r="B123" s="2" t="s">
        <v>47</v>
      </c>
      <c r="C123" s="23"/>
      <c r="D123" s="23"/>
      <c r="E123" s="23"/>
      <c r="F123" s="23">
        <v>9065000</v>
      </c>
      <c r="G123" s="23"/>
      <c r="H123" s="23">
        <v>9065000</v>
      </c>
    </row>
    <row r="124" spans="1:8" ht="15.75" x14ac:dyDescent="0.25">
      <c r="A124" s="3" t="s">
        <v>48</v>
      </c>
      <c r="B124" s="3" t="s">
        <v>49</v>
      </c>
      <c r="C124" s="23"/>
      <c r="D124" s="23"/>
      <c r="E124" s="23">
        <v>1874129611</v>
      </c>
      <c r="F124" s="23">
        <v>5828519750</v>
      </c>
      <c r="G124" s="23">
        <v>1173403100</v>
      </c>
      <c r="H124" s="23">
        <v>8876052461</v>
      </c>
    </row>
    <row r="125" spans="1:8" ht="15.75" x14ac:dyDescent="0.25">
      <c r="A125" s="3" t="s">
        <v>172</v>
      </c>
      <c r="B125" s="3" t="s">
        <v>50</v>
      </c>
      <c r="C125" s="23"/>
      <c r="D125" s="23"/>
      <c r="E125" s="23"/>
      <c r="F125" s="23">
        <v>100000000</v>
      </c>
      <c r="G125" s="23"/>
      <c r="H125" s="23">
        <v>100000000</v>
      </c>
    </row>
    <row r="126" spans="1:8" ht="15.75" x14ac:dyDescent="0.25">
      <c r="A126" s="3" t="s">
        <v>173</v>
      </c>
      <c r="B126" s="2" t="s">
        <v>180</v>
      </c>
      <c r="C126" s="23"/>
      <c r="D126" s="23">
        <v>1174886718</v>
      </c>
      <c r="E126" s="23"/>
      <c r="F126" s="23">
        <v>1829837949</v>
      </c>
      <c r="G126" s="23">
        <v>1153314727</v>
      </c>
      <c r="H126" s="23">
        <v>4158039394</v>
      </c>
    </row>
    <row r="127" spans="1:8" ht="15.75" x14ac:dyDescent="0.25">
      <c r="A127" s="3" t="s">
        <v>154</v>
      </c>
      <c r="B127" s="2" t="s">
        <v>160</v>
      </c>
      <c r="C127" s="23"/>
      <c r="D127" s="23"/>
      <c r="E127" s="23">
        <v>4379746250</v>
      </c>
      <c r="F127" s="23">
        <v>11441764000</v>
      </c>
      <c r="G127" s="23"/>
      <c r="H127" s="23">
        <v>15821510250</v>
      </c>
    </row>
    <row r="128" spans="1:8" ht="15.75" x14ac:dyDescent="0.25">
      <c r="A128" s="3" t="s">
        <v>174</v>
      </c>
      <c r="B128" s="2" t="s">
        <v>181</v>
      </c>
      <c r="C128" s="23">
        <v>322549377</v>
      </c>
      <c r="D128" s="23">
        <v>18168246512</v>
      </c>
      <c r="E128" s="23">
        <v>12464021269</v>
      </c>
      <c r="F128" s="23">
        <v>12734316666</v>
      </c>
      <c r="G128" s="23">
        <v>2734855612</v>
      </c>
      <c r="H128" s="23">
        <v>46423989436</v>
      </c>
    </row>
    <row r="129" spans="1:9" ht="15.75" x14ac:dyDescent="0.25">
      <c r="A129" s="3" t="s">
        <v>155</v>
      </c>
      <c r="B129" s="2" t="s">
        <v>210</v>
      </c>
      <c r="C129" s="23"/>
      <c r="D129" s="23"/>
      <c r="E129" s="23"/>
      <c r="F129" s="23"/>
      <c r="G129" s="23"/>
      <c r="H129" s="23"/>
    </row>
    <row r="130" spans="1:9" ht="15.75" x14ac:dyDescent="0.25">
      <c r="A130" s="3" t="s">
        <v>214</v>
      </c>
      <c r="B130" s="2" t="s">
        <v>162</v>
      </c>
      <c r="C130" s="23"/>
      <c r="D130" s="23"/>
      <c r="E130" s="23"/>
      <c r="F130" s="23"/>
      <c r="G130" s="23"/>
      <c r="H130" s="23"/>
    </row>
    <row r="131" spans="1:9" ht="15.75" x14ac:dyDescent="0.25">
      <c r="A131" s="3" t="s">
        <v>169</v>
      </c>
      <c r="B131" s="2" t="s">
        <v>217</v>
      </c>
      <c r="C131" s="23"/>
      <c r="D131" s="23"/>
      <c r="E131" s="23"/>
      <c r="F131" s="23">
        <v>2525295890</v>
      </c>
      <c r="G131" s="23"/>
      <c r="H131" s="23">
        <v>2525295890</v>
      </c>
    </row>
    <row r="132" spans="1:9" ht="15.75" x14ac:dyDescent="0.25">
      <c r="A132" s="3" t="s">
        <v>156</v>
      </c>
      <c r="B132" s="2" t="s">
        <v>163</v>
      </c>
      <c r="C132" s="23"/>
      <c r="D132" s="23"/>
      <c r="E132" s="23"/>
      <c r="F132" s="23">
        <v>120000000</v>
      </c>
      <c r="G132" s="23">
        <v>221340258</v>
      </c>
      <c r="H132" s="23">
        <v>341340258</v>
      </c>
    </row>
    <row r="133" spans="1:9" ht="15.75" x14ac:dyDescent="0.25">
      <c r="A133" s="3" t="s">
        <v>157</v>
      </c>
      <c r="B133" s="2" t="s">
        <v>164</v>
      </c>
      <c r="C133" s="23"/>
      <c r="D133" s="23">
        <v>775600000</v>
      </c>
      <c r="E133" s="23">
        <v>4029019308</v>
      </c>
      <c r="F133" s="23">
        <v>7492549158</v>
      </c>
      <c r="G133" s="23">
        <v>127716944</v>
      </c>
      <c r="H133" s="23">
        <v>12424885410</v>
      </c>
    </row>
    <row r="134" spans="1:9" ht="15.75" x14ac:dyDescent="0.25">
      <c r="A134" s="3" t="s">
        <v>158</v>
      </c>
      <c r="B134" s="2" t="s">
        <v>165</v>
      </c>
      <c r="C134" s="23"/>
      <c r="D134" s="23"/>
      <c r="E134" s="23"/>
      <c r="F134" s="23"/>
      <c r="G134" s="23"/>
      <c r="H134" s="23"/>
    </row>
    <row r="135" spans="1:9" ht="15.75" x14ac:dyDescent="0.25">
      <c r="A135" s="3" t="s">
        <v>177</v>
      </c>
      <c r="B135" s="2" t="s">
        <v>166</v>
      </c>
      <c r="C135" s="23"/>
      <c r="D135" s="23"/>
      <c r="E135" s="23"/>
      <c r="F135" s="23">
        <v>1837500000</v>
      </c>
      <c r="G135" s="23"/>
      <c r="H135" s="23">
        <v>1837500000</v>
      </c>
    </row>
    <row r="136" spans="1:9" ht="15.75" x14ac:dyDescent="0.25">
      <c r="A136" s="3" t="s">
        <v>178</v>
      </c>
      <c r="B136" s="3" t="s">
        <v>168</v>
      </c>
      <c r="C136" s="23">
        <v>135120500</v>
      </c>
      <c r="D136" s="23">
        <v>829695000</v>
      </c>
      <c r="E136" s="23">
        <v>5221416578</v>
      </c>
      <c r="F136" s="23">
        <v>3222381685</v>
      </c>
      <c r="G136" s="23">
        <v>264242070</v>
      </c>
      <c r="H136" s="23">
        <v>9672855833</v>
      </c>
    </row>
    <row r="137" spans="1:9" ht="15.75" x14ac:dyDescent="0.25">
      <c r="A137" s="3" t="s">
        <v>51</v>
      </c>
      <c r="B137" s="3" t="s">
        <v>52</v>
      </c>
      <c r="C137" s="23">
        <f t="shared" ref="C137:H137" si="2">SUM(C99:C136)</f>
        <v>77648832471.404999</v>
      </c>
      <c r="D137" s="23">
        <f t="shared" si="2"/>
        <v>265293576361.85898</v>
      </c>
      <c r="E137" s="23">
        <f t="shared" si="2"/>
        <v>42373541565</v>
      </c>
      <c r="F137" s="23">
        <f t="shared" si="2"/>
        <v>216303691458</v>
      </c>
      <c r="G137" s="23">
        <f t="shared" si="2"/>
        <v>147998839991</v>
      </c>
      <c r="H137" s="23">
        <f t="shared" si="2"/>
        <v>749618481847.26392</v>
      </c>
      <c r="I137" s="10"/>
    </row>
    <row r="138" spans="1:9" ht="15.75" x14ac:dyDescent="0.25">
      <c r="C138" s="10"/>
      <c r="E138" s="10"/>
      <c r="G138" s="14"/>
      <c r="H138" s="14"/>
      <c r="I138" s="14"/>
    </row>
    <row r="139" spans="1:9" ht="15.75" x14ac:dyDescent="0.25">
      <c r="G139" s="14"/>
      <c r="H139" s="14"/>
      <c r="I139" s="14"/>
    </row>
    <row r="140" spans="1:9" ht="18.75" customHeight="1" x14ac:dyDescent="0.2">
      <c r="A140" s="52" t="s">
        <v>141</v>
      </c>
      <c r="B140" s="53"/>
      <c r="C140" s="54"/>
    </row>
    <row r="141" spans="1:9" ht="30.75" customHeight="1" x14ac:dyDescent="0.2">
      <c r="A141" s="15" t="s">
        <v>53</v>
      </c>
      <c r="B141" s="5" t="s">
        <v>54</v>
      </c>
      <c r="C141" s="5" t="s">
        <v>128</v>
      </c>
    </row>
    <row r="142" spans="1:9" ht="15.75" x14ac:dyDescent="0.25">
      <c r="A142" s="3" t="s">
        <v>55</v>
      </c>
      <c r="B142" s="3" t="s">
        <v>56</v>
      </c>
      <c r="C142" s="17">
        <v>11389700167155.6</v>
      </c>
    </row>
    <row r="143" spans="1:9" ht="15.75" x14ac:dyDescent="0.25">
      <c r="A143" s="3" t="s">
        <v>57</v>
      </c>
      <c r="B143" s="3" t="s">
        <v>58</v>
      </c>
      <c r="C143" s="17">
        <v>60536669051.220001</v>
      </c>
    </row>
    <row r="144" spans="1:9" ht="15.75" x14ac:dyDescent="0.25">
      <c r="A144" s="3" t="s">
        <v>59</v>
      </c>
      <c r="B144" s="3" t="s">
        <v>60</v>
      </c>
      <c r="C144" s="17">
        <v>402996547504</v>
      </c>
    </row>
    <row r="145" spans="1:3" ht="15.75" x14ac:dyDescent="0.25">
      <c r="A145" s="3" t="s">
        <v>61</v>
      </c>
      <c r="B145" s="3" t="s">
        <v>62</v>
      </c>
      <c r="C145" s="17">
        <v>45987283167</v>
      </c>
    </row>
    <row r="146" spans="1:3" ht="15.75" x14ac:dyDescent="0.25">
      <c r="A146" s="3" t="s">
        <v>63</v>
      </c>
      <c r="B146" s="3" t="s">
        <v>64</v>
      </c>
      <c r="C146" s="17">
        <v>5398879038</v>
      </c>
    </row>
    <row r="147" spans="1:3" ht="15.75" x14ac:dyDescent="0.25">
      <c r="A147" s="3" t="s">
        <v>65</v>
      </c>
      <c r="B147" s="3" t="s">
        <v>66</v>
      </c>
      <c r="C147" s="17">
        <v>2453194530646.6001</v>
      </c>
    </row>
    <row r="148" spans="1:3" ht="15.75" x14ac:dyDescent="0.25">
      <c r="A148" s="3" t="s">
        <v>152</v>
      </c>
      <c r="B148" s="3" t="s">
        <v>153</v>
      </c>
      <c r="C148" s="17"/>
    </row>
    <row r="149" spans="1:3" ht="15.75" x14ac:dyDescent="0.25">
      <c r="A149" s="3" t="s">
        <v>144</v>
      </c>
      <c r="B149" s="3" t="s">
        <v>145</v>
      </c>
      <c r="C149" s="17">
        <v>17982363679</v>
      </c>
    </row>
    <row r="150" spans="1:3" ht="15.75" x14ac:dyDescent="0.25">
      <c r="A150" s="3" t="s">
        <v>67</v>
      </c>
      <c r="B150" s="3" t="s">
        <v>68</v>
      </c>
      <c r="C150" s="17">
        <v>3696012437081.2202</v>
      </c>
    </row>
    <row r="151" spans="1:3" ht="15.75" x14ac:dyDescent="0.25">
      <c r="A151" s="3" t="s">
        <v>69</v>
      </c>
      <c r="B151" s="3" t="s">
        <v>52</v>
      </c>
      <c r="C151" s="31">
        <f>SUM(C142:C150)</f>
        <v>18071808877322.641</v>
      </c>
    </row>
    <row r="153" spans="1:3" ht="15.75" x14ac:dyDescent="0.2">
      <c r="A153" s="58" t="s">
        <v>190</v>
      </c>
      <c r="B153" s="59"/>
      <c r="C153" s="60"/>
    </row>
    <row r="154" spans="1:3" ht="15.75" x14ac:dyDescent="0.25">
      <c r="A154" s="6" t="s">
        <v>206</v>
      </c>
      <c r="B154" s="20" t="s">
        <v>207</v>
      </c>
      <c r="C154" s="16" t="s">
        <v>124</v>
      </c>
    </row>
    <row r="155" spans="1:3" ht="15.75" x14ac:dyDescent="0.25">
      <c r="A155" s="6" t="s">
        <v>184</v>
      </c>
      <c r="B155" s="3" t="s">
        <v>191</v>
      </c>
      <c r="C155" s="17">
        <v>653495847119.26404</v>
      </c>
    </row>
    <row r="156" spans="1:3" ht="15.75" x14ac:dyDescent="0.25">
      <c r="A156" s="6" t="s">
        <v>185</v>
      </c>
      <c r="B156" s="3" t="s">
        <v>192</v>
      </c>
      <c r="C156" s="17">
        <v>71480530779</v>
      </c>
    </row>
    <row r="157" spans="1:3" ht="15.75" x14ac:dyDescent="0.25">
      <c r="A157" s="6" t="s">
        <v>186</v>
      </c>
      <c r="B157" s="3" t="s">
        <v>193</v>
      </c>
      <c r="C157" s="17">
        <v>20882196528</v>
      </c>
    </row>
    <row r="158" spans="1:3" ht="15.75" x14ac:dyDescent="0.25">
      <c r="A158" s="6" t="s">
        <v>187</v>
      </c>
      <c r="B158" s="3" t="s">
        <v>194</v>
      </c>
      <c r="C158" s="17">
        <v>1149902421</v>
      </c>
    </row>
    <row r="159" spans="1:3" ht="15.75" x14ac:dyDescent="0.25">
      <c r="A159" s="6" t="s">
        <v>189</v>
      </c>
      <c r="B159" s="3" t="s">
        <v>195</v>
      </c>
      <c r="C159" s="17">
        <v>2610005000</v>
      </c>
    </row>
    <row r="160" spans="1:3" ht="15.75" x14ac:dyDescent="0.25">
      <c r="A160" s="6" t="s">
        <v>188</v>
      </c>
      <c r="B160" s="3" t="s">
        <v>52</v>
      </c>
      <c r="C160" s="17">
        <f>SUM(C155:C159)</f>
        <v>749618481847.26404</v>
      </c>
    </row>
    <row r="162" spans="1:5" ht="15.75" x14ac:dyDescent="0.2">
      <c r="A162" s="52" t="s">
        <v>212</v>
      </c>
      <c r="B162" s="53"/>
      <c r="C162" s="54"/>
    </row>
    <row r="163" spans="1:5" ht="15.75" x14ac:dyDescent="0.25">
      <c r="A163" s="3" t="s">
        <v>102</v>
      </c>
      <c r="B163" s="3" t="s">
        <v>103</v>
      </c>
      <c r="C163" s="13" t="s">
        <v>129</v>
      </c>
    </row>
    <row r="164" spans="1:5" ht="15.75" x14ac:dyDescent="0.25">
      <c r="A164" s="3" t="s">
        <v>104</v>
      </c>
      <c r="B164" s="3" t="s">
        <v>105</v>
      </c>
      <c r="C164" s="17">
        <v>77648832471.404999</v>
      </c>
    </row>
    <row r="165" spans="1:5" ht="15.75" x14ac:dyDescent="0.25">
      <c r="A165" s="3" t="s">
        <v>106</v>
      </c>
      <c r="B165" s="3" t="s">
        <v>107</v>
      </c>
      <c r="C165" s="17">
        <v>265293576361.85901</v>
      </c>
    </row>
    <row r="166" spans="1:5" ht="15.75" x14ac:dyDescent="0.25">
      <c r="A166" s="3" t="s">
        <v>108</v>
      </c>
      <c r="B166" s="3" t="s">
        <v>109</v>
      </c>
      <c r="C166" s="17">
        <v>42373541565</v>
      </c>
    </row>
    <row r="167" spans="1:5" ht="15.75" x14ac:dyDescent="0.25">
      <c r="A167" s="3" t="s">
        <v>110</v>
      </c>
      <c r="B167" s="3" t="s">
        <v>111</v>
      </c>
      <c r="C167" s="17">
        <v>216303691458</v>
      </c>
    </row>
    <row r="168" spans="1:5" ht="15.75" x14ac:dyDescent="0.25">
      <c r="A168" s="3" t="s">
        <v>112</v>
      </c>
      <c r="B168" s="3" t="s">
        <v>113</v>
      </c>
      <c r="C168" s="17">
        <v>147998839991</v>
      </c>
    </row>
    <row r="169" spans="1:5" ht="15.75" x14ac:dyDescent="0.25">
      <c r="A169" s="3" t="s">
        <v>114</v>
      </c>
      <c r="B169" s="3" t="s">
        <v>52</v>
      </c>
      <c r="C169" s="17">
        <f>SUM(C164:C168)</f>
        <v>749618481847.26404</v>
      </c>
    </row>
    <row r="171" spans="1:5" ht="15.75" x14ac:dyDescent="0.2">
      <c r="A171" s="52" t="s">
        <v>197</v>
      </c>
      <c r="B171" s="53"/>
      <c r="C171" s="53"/>
      <c r="D171" s="53"/>
      <c r="E171" s="54"/>
    </row>
    <row r="172" spans="1:5" ht="34.5" customHeight="1" x14ac:dyDescent="0.2">
      <c r="A172" s="15" t="s">
        <v>125</v>
      </c>
      <c r="B172" s="5" t="s">
        <v>126</v>
      </c>
      <c r="C172" s="13" t="s">
        <v>128</v>
      </c>
      <c r="D172" s="13" t="s">
        <v>124</v>
      </c>
      <c r="E172" s="13" t="s">
        <v>183</v>
      </c>
    </row>
    <row r="173" spans="1:5" ht="15.75" x14ac:dyDescent="0.25">
      <c r="A173" s="3" t="s">
        <v>78</v>
      </c>
      <c r="B173" s="3" t="s">
        <v>79</v>
      </c>
      <c r="C173" s="28">
        <v>25869780405854.301</v>
      </c>
      <c r="D173" s="34"/>
      <c r="E173" s="36">
        <f>C173+D173</f>
        <v>25869780405854.301</v>
      </c>
    </row>
    <row r="174" spans="1:5" ht="15.75" x14ac:dyDescent="0.25">
      <c r="A174" s="3" t="s">
        <v>80</v>
      </c>
      <c r="B174" s="3" t="s">
        <v>81</v>
      </c>
      <c r="C174" s="28">
        <v>618777730879.52905</v>
      </c>
      <c r="D174" s="28">
        <v>3814691</v>
      </c>
      <c r="E174" s="36">
        <f t="shared" ref="E174:E181" si="3">C174+D174</f>
        <v>618781545570.52905</v>
      </c>
    </row>
    <row r="175" spans="1:5" ht="15.75" x14ac:dyDescent="0.25">
      <c r="A175" s="3" t="s">
        <v>82</v>
      </c>
      <c r="B175" s="3" t="s">
        <v>83</v>
      </c>
      <c r="C175" s="28">
        <v>646714902555.70801</v>
      </c>
      <c r="D175" s="29"/>
      <c r="E175" s="36">
        <f t="shared" si="3"/>
        <v>646714902555.70801</v>
      </c>
    </row>
    <row r="176" spans="1:5" ht="15.75" x14ac:dyDescent="0.25">
      <c r="A176" s="3" t="s">
        <v>84</v>
      </c>
      <c r="B176" s="3" t="s">
        <v>85</v>
      </c>
      <c r="C176" s="28">
        <v>279753865413.34601</v>
      </c>
      <c r="D176" s="30">
        <v>436471730</v>
      </c>
      <c r="E176" s="36">
        <f t="shared" si="3"/>
        <v>280190337143.34601</v>
      </c>
    </row>
    <row r="177" spans="1:5" ht="15.75" x14ac:dyDescent="0.25">
      <c r="A177" s="3" t="s">
        <v>86</v>
      </c>
      <c r="B177" s="3" t="s">
        <v>87</v>
      </c>
      <c r="C177" s="28">
        <v>61735008855.705002</v>
      </c>
      <c r="D177" s="29"/>
      <c r="E177" s="36">
        <f t="shared" si="3"/>
        <v>61735008855.705002</v>
      </c>
    </row>
    <row r="178" spans="1:5" ht="15.75" x14ac:dyDescent="0.25">
      <c r="A178" s="3" t="s">
        <v>88</v>
      </c>
      <c r="B178" s="3" t="s">
        <v>89</v>
      </c>
      <c r="C178" s="28">
        <v>19992408418.412998</v>
      </c>
      <c r="D178" s="29"/>
      <c r="E178" s="36">
        <f t="shared" si="3"/>
        <v>19992408418.412998</v>
      </c>
    </row>
    <row r="179" spans="1:5" ht="15.75" x14ac:dyDescent="0.25">
      <c r="A179" s="3" t="s">
        <v>90</v>
      </c>
      <c r="B179" s="3" t="s">
        <v>91</v>
      </c>
      <c r="C179" s="28">
        <v>773822412914.17603</v>
      </c>
      <c r="D179" s="28">
        <v>121641344.64</v>
      </c>
      <c r="E179" s="36">
        <f t="shared" si="3"/>
        <v>773944054258.81604</v>
      </c>
    </row>
    <row r="180" spans="1:5" ht="15.75" x14ac:dyDescent="0.25">
      <c r="A180" s="3" t="s">
        <v>92</v>
      </c>
      <c r="B180" s="3" t="s">
        <v>93</v>
      </c>
      <c r="C180" s="28">
        <v>925058194622.47595</v>
      </c>
      <c r="D180" s="30">
        <v>10700981049.440001</v>
      </c>
      <c r="E180" s="36">
        <f t="shared" si="3"/>
        <v>935759175671.91589</v>
      </c>
    </row>
    <row r="181" spans="1:5" ht="15.75" x14ac:dyDescent="0.25">
      <c r="A181" s="3" t="s">
        <v>94</v>
      </c>
      <c r="B181" s="3" t="s">
        <v>95</v>
      </c>
      <c r="C181" s="30">
        <f>SUM(C173:C180)</f>
        <v>29195634929513.652</v>
      </c>
      <c r="D181" s="27">
        <f>SUM(D173:D180)</f>
        <v>11262908815.08</v>
      </c>
      <c r="E181" s="36">
        <f t="shared" si="3"/>
        <v>29206897838328.73</v>
      </c>
    </row>
    <row r="182" spans="1:5" x14ac:dyDescent="0.2">
      <c r="D182" s="35"/>
    </row>
    <row r="183" spans="1:5" ht="15.75" x14ac:dyDescent="0.25">
      <c r="A183" s="61" t="s">
        <v>199</v>
      </c>
      <c r="B183" s="62"/>
      <c r="C183" s="63"/>
    </row>
    <row r="184" spans="1:5" ht="15.75" x14ac:dyDescent="0.25">
      <c r="A184" s="6" t="s">
        <v>121</v>
      </c>
      <c r="B184" s="6" t="s">
        <v>138</v>
      </c>
      <c r="C184" s="25">
        <v>699133247670.38599</v>
      </c>
    </row>
    <row r="185" spans="1:5" ht="15.75" x14ac:dyDescent="0.25">
      <c r="A185" s="6" t="s">
        <v>122</v>
      </c>
      <c r="B185" s="6" t="s">
        <v>208</v>
      </c>
      <c r="C185" s="25">
        <v>-439836513338.00201</v>
      </c>
    </row>
    <row r="186" spans="1:5" ht="15.75" x14ac:dyDescent="0.25">
      <c r="A186" s="6" t="s">
        <v>127</v>
      </c>
      <c r="B186" s="6" t="s">
        <v>139</v>
      </c>
      <c r="C186" s="37">
        <f>SUM(C184:C185)</f>
        <v>259296734332.38397</v>
      </c>
    </row>
    <row r="188" spans="1:5" ht="39.75" customHeight="1" x14ac:dyDescent="0.2">
      <c r="A188" s="47" t="s">
        <v>133</v>
      </c>
      <c r="B188" s="48"/>
      <c r="C188" s="49"/>
    </row>
    <row r="189" spans="1:5" ht="55.5" customHeight="1" x14ac:dyDescent="0.2">
      <c r="A189" s="47" t="s">
        <v>140</v>
      </c>
      <c r="B189" s="48"/>
      <c r="C189" s="49"/>
    </row>
    <row r="190" spans="1:5" ht="15.75" x14ac:dyDescent="0.25">
      <c r="A190" s="3" t="s">
        <v>96</v>
      </c>
      <c r="B190" s="3" t="s">
        <v>200</v>
      </c>
      <c r="C190" s="32">
        <v>25900799744658.617</v>
      </c>
    </row>
    <row r="191" spans="1:5" ht="15.75" x14ac:dyDescent="0.25">
      <c r="A191" s="3" t="s">
        <v>97</v>
      </c>
      <c r="B191" s="3" t="s">
        <v>201</v>
      </c>
      <c r="C191" s="32">
        <v>3294835184855.082</v>
      </c>
    </row>
    <row r="192" spans="1:5" ht="15.75" x14ac:dyDescent="0.25">
      <c r="A192" s="3" t="s">
        <v>98</v>
      </c>
      <c r="B192" s="3" t="s">
        <v>202</v>
      </c>
      <c r="C192" s="32">
        <v>29195634929513.699</v>
      </c>
    </row>
    <row r="193" spans="1:3" ht="15.75" x14ac:dyDescent="0.25">
      <c r="A193" s="3" t="s">
        <v>99</v>
      </c>
      <c r="B193" s="3" t="s">
        <v>203</v>
      </c>
      <c r="C193" s="33">
        <v>0.88714630824745822</v>
      </c>
    </row>
    <row r="194" spans="1:3" ht="15.75" x14ac:dyDescent="0.25">
      <c r="A194" s="3" t="s">
        <v>100</v>
      </c>
      <c r="B194" s="3" t="s">
        <v>204</v>
      </c>
      <c r="C194" s="33">
        <v>0.11285369175254183</v>
      </c>
    </row>
    <row r="195" spans="1:3" ht="15.75" x14ac:dyDescent="0.25">
      <c r="A195" s="3" t="s">
        <v>101</v>
      </c>
      <c r="B195" s="3" t="s">
        <v>205</v>
      </c>
      <c r="C195" s="33">
        <v>1</v>
      </c>
    </row>
    <row r="196" spans="1:3" x14ac:dyDescent="0.2">
      <c r="A196" s="4" t="s">
        <v>211</v>
      </c>
    </row>
  </sheetData>
  <mergeCells count="16">
    <mergeCell ref="A3:E3"/>
    <mergeCell ref="A2:E2"/>
    <mergeCell ref="A1:E1"/>
    <mergeCell ref="A188:C188"/>
    <mergeCell ref="A189:C189"/>
    <mergeCell ref="A97:A98"/>
    <mergeCell ref="B97:B98"/>
    <mergeCell ref="B50:B51"/>
    <mergeCell ref="A50:A51"/>
    <mergeCell ref="A49:L49"/>
    <mergeCell ref="A96:H96"/>
    <mergeCell ref="A171:E171"/>
    <mergeCell ref="A153:C153"/>
    <mergeCell ref="A140:C140"/>
    <mergeCell ref="A183:C183"/>
    <mergeCell ref="A162:C162"/>
  </mergeCells>
  <printOptions horizontalCentered="1" verticalCentered="1"/>
  <pageMargins left="0" right="0" top="0" bottom="0" header="0" footer="0"/>
  <pageSetup paperSize="9" scale="70" orientation="landscape" r:id="rId1"/>
  <rowBreaks count="3" manualBreakCount="3">
    <brk id="46" max="16383" man="1"/>
    <brk id="136" max="16383" man="1"/>
    <brk id="16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E9202C8529F4FB773F26894CE7BF4" ma:contentTypeVersion="1" ma:contentTypeDescription="Create a new document." ma:contentTypeScope="" ma:versionID="9fee187d75163c87eb29a6891418c434">
  <xsd:schema xmlns:xsd="http://www.w3.org/2001/XMLSchema" xmlns:xs="http://www.w3.org/2001/XMLSchema" xmlns:p="http://schemas.microsoft.com/office/2006/metadata/properties" xmlns:ns2="536e90f3-28f6-43a2-9886-69104c66b47c" targetNamespace="http://schemas.microsoft.com/office/2006/metadata/properties" ma:root="true" ma:fieldsID="c35a9c70863703df635a0776bfb135b7" ns2:_="">
    <xsd:import namespace="536e90f3-28f6-43a2-9886-69104c66b47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e90f3-28f6-43a2-9886-69104c66b47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36e90f3-28f6-43a2-9886-69104c66b47c">VMCDCHTSR4DK-1850682920-505</_dlc_DocId>
    <_dlc_DocIdUrl xmlns="536e90f3-28f6-43a2-9886-69104c66b47c">
      <Url>http://cms-mof/_layouts/DocIdRedir.aspx?ID=VMCDCHTSR4DK-1850682920-505</Url>
      <Description>VMCDCHTSR4DK-1850682920-505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B6B83A6-C3C4-4E9F-B973-17CD5E933E79}"/>
</file>

<file path=customXml/itemProps2.xml><?xml version="1.0" encoding="utf-8"?>
<ds:datastoreItem xmlns:ds="http://schemas.openxmlformats.org/officeDocument/2006/customXml" ds:itemID="{A99140F4-F811-4698-9268-31C317FD7C3E}"/>
</file>

<file path=customXml/itemProps3.xml><?xml version="1.0" encoding="utf-8"?>
<ds:datastoreItem xmlns:ds="http://schemas.openxmlformats.org/officeDocument/2006/customXml" ds:itemID="{E35168FC-9A9D-442A-813E-DDD89F3B6C4B}"/>
</file>

<file path=customXml/itemProps4.xml><?xml version="1.0" encoding="utf-8"?>
<ds:datastoreItem xmlns:ds="http://schemas.openxmlformats.org/officeDocument/2006/customXml" ds:itemID="{8AFF5CD4-BBF4-45C7-A660-CAE3D78C22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 account April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حساب الدولة لغاية نيسان 2018 للموازنة الإتحادية</dc:title>
  <dc:creator/>
  <cp:lastModifiedBy/>
  <dcterms:created xsi:type="dcterms:W3CDTF">2006-09-16T00:00:00Z</dcterms:created>
  <dcterms:modified xsi:type="dcterms:W3CDTF">2018-06-25T10:37:09Z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0x010100970E9202C8529F4FB773F26894CE7BF4</vt:lpwstr>
  </property>
  <property fmtid="{D5CDD505-2E9C-101B-9397-08002B2CF9AE}" pid="3" name="_MarkAsFinal">
    <vt:bool>true</vt:bool>
  </property>
  <property fmtid="{D5CDD505-2E9C-101B-9397-08002B2CF9AE}" pid="4" name="_dlc_DocIdItemGuid">
    <vt:lpwstr>8d414745-fff4-4767-8335-8320b8f57f59</vt:lpwstr>
  </property>
</Properties>
</file>