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265" yWindow="-180" windowWidth="8430" windowHeight="8835" tabRatio="831"/>
  </bookViews>
  <sheets>
    <sheet name="state account April 2019" sheetId="4" r:id="rId1"/>
  </sheets>
  <calcPr calcId="144525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" i="4"/>
  <c r="E184" i="4"/>
  <c r="E185" i="4"/>
  <c r="E186" i="4"/>
  <c r="E187" i="4"/>
  <c r="E188" i="4"/>
  <c r="E189" i="4"/>
  <c r="E190" i="4"/>
  <c r="E191" i="4"/>
  <c r="E183" i="4"/>
  <c r="C196" i="4"/>
  <c r="D191" i="4"/>
  <c r="C179" i="4"/>
  <c r="C170" i="4"/>
  <c r="H147" i="4"/>
  <c r="G147" i="4"/>
  <c r="F147" i="4"/>
  <c r="E147" i="4"/>
  <c r="D147" i="4"/>
  <c r="C147" i="4"/>
  <c r="D50" i="4"/>
  <c r="C191" i="4"/>
  <c r="C161" i="4"/>
  <c r="L101" i="4"/>
  <c r="K101" i="4"/>
  <c r="J101" i="4"/>
  <c r="I101" i="4"/>
  <c r="H101" i="4"/>
  <c r="G101" i="4"/>
  <c r="F101" i="4"/>
  <c r="E101" i="4"/>
  <c r="D101" i="4"/>
  <c r="C101" i="4"/>
  <c r="C50" i="4"/>
</calcChain>
</file>

<file path=xl/sharedStrings.xml><?xml version="1.0" encoding="utf-8"?>
<sst xmlns="http://schemas.openxmlformats.org/spreadsheetml/2006/main" count="414" uniqueCount="229">
  <si>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</si>
  <si>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</si>
  <si>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</si>
  <si>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</si>
  <si>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</si>
  <si>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</si>
  <si>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</si>
  <si>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</si>
  <si>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</si>
  <si>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</si>
  <si>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</si>
  <si>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</si>
  <si>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</si>
  <si>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</si>
  <si>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</si>
  <si>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</si>
  <si>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</si>
  <si>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</si>
  <si>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</si>
  <si>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</si>
  <si>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</si>
  <si>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</si>
  <si>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</si>
  <si>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</si>
  <si>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</si>
  <si>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</si>
  <si>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</si>
  <si>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</si>
  <si>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</si>
  <si>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</si>
  <si>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</si>
  <si>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</si>
  <si>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</si>
  <si>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</si>
  <si>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</si>
  <si>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</si>
  <si>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</si>
  <si>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</si>
  <si>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</si>
  <si>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</si>
  <si>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</si>
  <si>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</si>
  <si>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</si>
  <si>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</si>
  <si>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</si>
  <si>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</si>
  <si>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</si>
  <si>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</si>
  <si>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</si>
  <si>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</si>
  <si>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</si>
  <si>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</si>
  <si>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</si>
  <si>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</si>
  <si>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</si>
  <si>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</si>
  <si>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</si>
  <si>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</si>
  <si>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</si>
  <si>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</si>
  <si>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</si>
  <si>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</si>
  <si>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</si>
  <si>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</si>
  <si>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</si>
  <si>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</si>
  <si>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</si>
  <si>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</si>
  <si>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</si>
  <si>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</si>
  <si>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</si>
  <si>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</si>
  <si>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</si>
  <si>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</si>
  <si>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</si>
  <si>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</si>
  <si>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</si>
  <si>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</si>
  <si>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</si>
  <si>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</si>
  <si>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</si>
  <si>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</si>
  <si>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</si>
  <si>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</si>
  <si>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</si>
  <si>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</si>
  <si>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</si>
  <si>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</si>
  <si>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</si>
  <si>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</si>
  <si>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</si>
  <si>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</si>
  <si>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</si>
  <si>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</si>
  <si>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</si>
  <si>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</si>
  <si>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</si>
  <si>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</si>
  <si>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</si>
  <si>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</si>
  <si>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</si>
  <si>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</si>
  <si>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</si>
  <si>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</si>
  <si>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</si>
  <si>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</si>
  <si>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</si>
  <si>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</si>
  <si>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</si>
  <si>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</si>
  <si>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</si>
  <si>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</si>
  <si>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</si>
  <si>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</si>
  <si>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</si>
  <si>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</si>
  <si>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</si>
  <si>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</si>
  <si>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</si>
  <si>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</si>
  <si>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</si>
  <si>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</si>
  <si>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</si>
  <si>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</si>
  <si>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</si>
  <si>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</si>
  <si>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</si>
  <si>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</si>
  <si>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</si>
  <si>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</si>
  <si>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</si>
  <si>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</si>
  <si>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</si>
  <si>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</si>
  <si>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</si>
  <si>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</si>
  <si>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</si>
  <si>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</si>
  <si>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</si>
  <si>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</si>
  <si>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</si>
  <si>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</si>
  <si>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</si>
  <si>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</si>
  <si>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</si>
  <si>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</si>
  <si>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</si>
  <si>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</si>
  <si>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</si>
  <si>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</si>
  <si>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</si>
  <si>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</si>
  <si>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</si>
  <si>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</si>
  <si>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</si>
  <si>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</si>
  <si>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</si>
  <si>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</si>
  <si>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</si>
  <si>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</si>
  <si>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</si>
  <si>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</si>
  <si>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</si>
  <si>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</si>
  <si>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</si>
  <si>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</si>
  <si>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</si>
  <si>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</si>
  <si>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</si>
  <si>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</si>
  <si>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</si>
  <si>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</si>
  <si>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</si>
  <si>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</si>
  <si>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</si>
  <si>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</si>
  <si>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</si>
  <si>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</si>
  <si>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</si>
  <si>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</si>
  <si>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</si>
  <si>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</si>
  <si>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</si>
  <si>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</si>
  <si>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</si>
  <si>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</si>
  <si>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</si>
  <si>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</si>
  <si>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</si>
  <si>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</si>
  <si>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</si>
  <si>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</si>
  <si>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</si>
  <si>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</si>
  <si>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</si>
  <si>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</si>
  <si>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</si>
  <si>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</si>
  <si>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</si>
  <si>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</si>
  <si>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</si>
  <si>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</si>
  <si>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</si>
  <si>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</si>
  <si>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</si>
  <si>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</si>
  <si>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</si>
  <si>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</si>
  <si>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</si>
  <si>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</si>
  <si>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</si>
  <si>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</si>
  <si>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</si>
  <si>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</si>
  <si>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</si>
  <si>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</si>
  <si>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</si>
  <si>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</si>
  <si>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</si>
  <si>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</si>
  <si>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</si>
  <si>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</si>
  <si>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</si>
  <si>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</si>
  <si>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</si>
  <si>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</si>
  <si>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</si>
  <si>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وزارة المالية دائرة المحاسبة قسم التوحيد/ نظام توحيد حسابات الدولة على الموازنة الجارية والاستثمارية  لغاية نيسان لسنة 2019</t>
  </si>
  <si>
    <t xml:space="preserve">The Ministry of Finance / Accounting Department  / Accounts Consolidation Section / The system of consolidating the state accounts on the current and investment budget until April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</si>
</sst>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(* #,##0.00_);_(* \(#,##0.0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6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 applyProtection="1">
      <alignment horizontal="center" readingOrder="2"/>
      <protection locked="0"/>
    </xf>
    <xf numFmtId="3" fontId="7" fillId="0" borderId="1" xfId="1" applyNumberFormat="1" applyFont="1" applyBorder="1" applyAlignment="1">
      <alignment horizontal="center" readingOrder="2"/>
    </xf>
    <xf numFmtId="3" fontId="7" fillId="2" borderId="1" xfId="1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22" applyNumberFormat="1" applyFont="1" applyFill="1" applyBorder="1" applyAlignment="1">
      <alignment horizontal="right" readingOrder="2"/>
    </xf>
    <xf numFmtId="3" fontId="7" fillId="0" borderId="1" xfId="1" applyNumberFormat="1" applyFont="1" applyBorder="1" applyAlignment="1">
      <alignment horizontal="right" readingOrder="2"/>
    </xf>
    <xf numFmtId="3" fontId="8" fillId="2" borderId="1" xfId="1" applyNumberFormat="1" applyFont="1" applyFill="1" applyBorder="1" applyAlignment="1">
      <alignment horizontal="right" readingOrder="2"/>
    </xf>
    <xf numFmtId="9" fontId="7" fillId="2" borderId="1" xfId="23" applyFont="1" applyFill="1" applyBorder="1" applyAlignment="1">
      <alignment readingOrder="2"/>
    </xf>
    <xf numFmtId="0" fontId="3" fillId="3" borderId="1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6"/>
  <sheetViews>
    <sheetView rightToLeft="1" tabSelected="1" topLeftCell="A189" zoomScale="70" zoomScaleNormal="70" workbookViewId="0">
      <selection activeCell="B217" sqref="B217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39" t="s">
        <v>227</v>
      </c>
      <c r="B1" s="40"/>
      <c r="C1" s="40"/>
      <c r="D1" s="40"/>
      <c r="E1" s="41"/>
    </row>
    <row r="2" spans="1:5" s="7" customFormat="1" ht="31.5" customHeight="1">
      <c r="A2" s="36" t="s">
        <v>228</v>
      </c>
      <c r="B2" s="37"/>
      <c r="C2" s="37"/>
      <c r="D2" s="37"/>
      <c r="E2" s="38"/>
    </row>
    <row r="3" spans="1:5" ht="26.25" customHeight="1">
      <c r="A3" s="33" t="s">
        <v>123</v>
      </c>
      <c r="B3" s="34"/>
      <c r="C3" s="34"/>
      <c r="D3" s="34"/>
      <c r="E3" s="35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17" t="s">
        <v>181</v>
      </c>
    </row>
    <row r="5" spans="1:5" ht="17.25">
      <c r="A5" s="3" t="s">
        <v>2</v>
      </c>
      <c r="B5" s="2" t="s">
        <v>3</v>
      </c>
      <c r="C5" s="22">
        <v>146591207513</v>
      </c>
      <c r="D5" s="23">
        <v>2492250</v>
      </c>
      <c r="E5" s="24">
        <f>C5+D5</f>
        <v>146593699763</v>
      </c>
    </row>
    <row r="6" spans="1:5" ht="17.25">
      <c r="A6" s="3" t="s">
        <v>4</v>
      </c>
      <c r="B6" s="2" t="s">
        <v>5</v>
      </c>
      <c r="C6" s="22">
        <v>12834128078</v>
      </c>
      <c r="D6" s="23"/>
      <c r="E6" s="24">
        <f t="shared" ref="E6:E50" si="0">C6+D6</f>
        <v>12834128078</v>
      </c>
    </row>
    <row r="7" spans="1:5" ht="17.25">
      <c r="A7" s="3" t="s">
        <v>6</v>
      </c>
      <c r="B7" s="2" t="s">
        <v>7</v>
      </c>
      <c r="C7" s="22">
        <v>1355898358971</v>
      </c>
      <c r="D7" s="23">
        <v>32504254488</v>
      </c>
      <c r="E7" s="24">
        <f t="shared" si="0"/>
        <v>1388402613459</v>
      </c>
    </row>
    <row r="8" spans="1:5" ht="17.25">
      <c r="A8" s="3" t="s">
        <v>8</v>
      </c>
      <c r="B8" s="2" t="s">
        <v>9</v>
      </c>
      <c r="C8" s="22">
        <v>28843485133</v>
      </c>
      <c r="D8" s="23"/>
      <c r="E8" s="24">
        <f t="shared" si="0"/>
        <v>28843485133</v>
      </c>
    </row>
    <row r="9" spans="1:5" ht="17.25">
      <c r="A9" s="3" t="s">
        <v>10</v>
      </c>
      <c r="B9" s="2" t="s">
        <v>11</v>
      </c>
      <c r="C9" s="22">
        <v>7487098302880.1104</v>
      </c>
      <c r="D9" s="23">
        <v>664396935.5</v>
      </c>
      <c r="E9" s="24">
        <f t="shared" si="0"/>
        <v>7487762699815.6104</v>
      </c>
    </row>
    <row r="10" spans="1:5" ht="17.25">
      <c r="A10" s="3" t="s">
        <v>12</v>
      </c>
      <c r="B10" s="2" t="s">
        <v>13</v>
      </c>
      <c r="C10" s="22">
        <v>3480065740897</v>
      </c>
      <c r="D10" s="23">
        <v>-12000</v>
      </c>
      <c r="E10" s="24">
        <f t="shared" si="0"/>
        <v>3480065728897</v>
      </c>
    </row>
    <row r="11" spans="1:5" ht="17.25">
      <c r="A11" s="3" t="s">
        <v>14</v>
      </c>
      <c r="B11" s="2" t="s">
        <v>15</v>
      </c>
      <c r="C11" s="22">
        <v>745097917595</v>
      </c>
      <c r="D11" s="23"/>
      <c r="E11" s="24">
        <f t="shared" si="0"/>
        <v>745097917595</v>
      </c>
    </row>
    <row r="12" spans="1:5" ht="17.25">
      <c r="A12" s="3" t="s">
        <v>148</v>
      </c>
      <c r="B12" s="2" t="s">
        <v>149</v>
      </c>
      <c r="C12" s="22">
        <v>617909599879.04004</v>
      </c>
      <c r="D12" s="23">
        <v>3046158500</v>
      </c>
      <c r="E12" s="24">
        <f t="shared" si="0"/>
        <v>620955758379.04004</v>
      </c>
    </row>
    <row r="13" spans="1:5" ht="17.25">
      <c r="A13" s="3" t="s">
        <v>16</v>
      </c>
      <c r="B13" s="2" t="s">
        <v>17</v>
      </c>
      <c r="C13" s="22">
        <v>1842848793558</v>
      </c>
      <c r="D13" s="23"/>
      <c r="E13" s="24">
        <f t="shared" si="0"/>
        <v>1842848793558</v>
      </c>
    </row>
    <row r="14" spans="1:5" ht="17.25">
      <c r="A14" s="3" t="s">
        <v>18</v>
      </c>
      <c r="B14" s="2" t="s">
        <v>19</v>
      </c>
      <c r="C14" s="22">
        <v>183479311095</v>
      </c>
      <c r="D14" s="23">
        <v>6000</v>
      </c>
      <c r="E14" s="24">
        <f t="shared" si="0"/>
        <v>183479317095</v>
      </c>
    </row>
    <row r="15" spans="1:5" ht="17.25">
      <c r="A15" s="3" t="s">
        <v>20</v>
      </c>
      <c r="B15" s="2" t="s">
        <v>21</v>
      </c>
      <c r="C15" s="22">
        <v>581338627502.40002</v>
      </c>
      <c r="D15" s="23">
        <v>12000</v>
      </c>
      <c r="E15" s="24">
        <f t="shared" si="0"/>
        <v>581338639502.40002</v>
      </c>
    </row>
    <row r="16" spans="1:5" ht="17.25">
      <c r="A16" s="3" t="s">
        <v>22</v>
      </c>
      <c r="B16" s="2" t="s">
        <v>23</v>
      </c>
      <c r="C16" s="22">
        <v>21620032792</v>
      </c>
      <c r="D16" s="23">
        <v>30352972383</v>
      </c>
      <c r="E16" s="24">
        <f t="shared" si="0"/>
        <v>51973005175</v>
      </c>
    </row>
    <row r="17" spans="1:5" ht="17.25">
      <c r="A17" s="3" t="s">
        <v>24</v>
      </c>
      <c r="B17" s="2" t="s">
        <v>25</v>
      </c>
      <c r="C17" s="22">
        <v>455512012156.47198</v>
      </c>
      <c r="D17" s="23">
        <v>3000</v>
      </c>
      <c r="E17" s="24">
        <f t="shared" si="0"/>
        <v>455512015156.47198</v>
      </c>
    </row>
    <row r="18" spans="1:5" ht="17.25">
      <c r="A18" s="3" t="s">
        <v>26</v>
      </c>
      <c r="B18" s="2" t="s">
        <v>27</v>
      </c>
      <c r="C18" s="22">
        <v>33150975420</v>
      </c>
      <c r="D18" s="23">
        <v>34650000</v>
      </c>
      <c r="E18" s="24">
        <f t="shared" si="0"/>
        <v>33185625420</v>
      </c>
    </row>
    <row r="19" spans="1:5" ht="17.25">
      <c r="A19" s="3" t="s">
        <v>28</v>
      </c>
      <c r="B19" s="2" t="s">
        <v>29</v>
      </c>
      <c r="C19" s="22">
        <v>20809942400</v>
      </c>
      <c r="D19" s="23">
        <v>2502042172</v>
      </c>
      <c r="E19" s="24">
        <f t="shared" si="0"/>
        <v>23311984572</v>
      </c>
    </row>
    <row r="20" spans="1:5" ht="17.25">
      <c r="A20" s="3" t="s">
        <v>171</v>
      </c>
      <c r="B20" s="3" t="s">
        <v>194</v>
      </c>
      <c r="C20" s="22">
        <v>109059801231</v>
      </c>
      <c r="D20" s="23">
        <v>2356634579</v>
      </c>
      <c r="E20" s="24">
        <f t="shared" si="0"/>
        <v>111416435810</v>
      </c>
    </row>
    <row r="21" spans="1:5" ht="17.25">
      <c r="A21" s="3" t="s">
        <v>30</v>
      </c>
      <c r="B21" s="2" t="s">
        <v>31</v>
      </c>
      <c r="C21" s="22">
        <v>56101705390</v>
      </c>
      <c r="D21" s="23">
        <v>1088975556</v>
      </c>
      <c r="E21" s="24">
        <f t="shared" si="0"/>
        <v>57190680946</v>
      </c>
    </row>
    <row r="22" spans="1:5" ht="17.25">
      <c r="A22" s="3" t="s">
        <v>32</v>
      </c>
      <c r="B22" s="2" t="s">
        <v>33</v>
      </c>
      <c r="C22" s="22">
        <v>73682132457.100006</v>
      </c>
      <c r="D22" s="23">
        <v>128273625448.81</v>
      </c>
      <c r="E22" s="24">
        <f t="shared" si="0"/>
        <v>201955757905.91</v>
      </c>
    </row>
    <row r="23" spans="1:5" ht="17.25">
      <c r="A23" s="3" t="s">
        <v>34</v>
      </c>
      <c r="B23" s="2" t="s">
        <v>35</v>
      </c>
      <c r="C23" s="22">
        <v>12990767274.403999</v>
      </c>
      <c r="D23" s="23">
        <v>113626097890.00999</v>
      </c>
      <c r="E23" s="24">
        <f t="shared" si="0"/>
        <v>126616865164.414</v>
      </c>
    </row>
    <row r="24" spans="1:5" ht="17.25">
      <c r="A24" s="3" t="s">
        <v>36</v>
      </c>
      <c r="B24" s="2" t="s">
        <v>37</v>
      </c>
      <c r="C24" s="22">
        <v>13306399142.665001</v>
      </c>
      <c r="D24" s="23">
        <v>1971046444</v>
      </c>
      <c r="E24" s="24">
        <f t="shared" si="0"/>
        <v>15277445586.665001</v>
      </c>
    </row>
    <row r="25" spans="1:5" ht="17.25">
      <c r="A25" s="3" t="s">
        <v>38</v>
      </c>
      <c r="B25" s="2" t="s">
        <v>39</v>
      </c>
      <c r="C25" s="22">
        <v>344213127938.242</v>
      </c>
      <c r="D25" s="23">
        <v>26421899080</v>
      </c>
      <c r="E25" s="24">
        <f t="shared" si="0"/>
        <v>370635027018.242</v>
      </c>
    </row>
    <row r="26" spans="1:5" ht="17.25">
      <c r="A26" s="3" t="s">
        <v>40</v>
      </c>
      <c r="B26" s="2" t="s">
        <v>41</v>
      </c>
      <c r="C26" s="22">
        <v>754144953699.87</v>
      </c>
      <c r="D26" s="23">
        <v>4000</v>
      </c>
      <c r="E26" s="24">
        <f t="shared" si="0"/>
        <v>754144957699.87</v>
      </c>
    </row>
    <row r="27" spans="1:5" ht="17.25">
      <c r="A27" s="3" t="s">
        <v>42</v>
      </c>
      <c r="B27" s="2" t="s">
        <v>43</v>
      </c>
      <c r="C27" s="22">
        <v>347915378710</v>
      </c>
      <c r="D27" s="23">
        <v>44463866329.779999</v>
      </c>
      <c r="E27" s="24">
        <f t="shared" si="0"/>
        <v>392379245039.78003</v>
      </c>
    </row>
    <row r="28" spans="1:5" ht="17.25">
      <c r="A28" s="3" t="s">
        <v>44</v>
      </c>
      <c r="B28" s="2" t="s">
        <v>45</v>
      </c>
      <c r="C28" s="22">
        <v>4439233922.4200001</v>
      </c>
      <c r="D28" s="23"/>
      <c r="E28" s="24">
        <f t="shared" si="0"/>
        <v>4439233922.4200001</v>
      </c>
    </row>
    <row r="29" spans="1:5" ht="17.25">
      <c r="A29" s="3" t="s">
        <v>46</v>
      </c>
      <c r="B29" s="2" t="s">
        <v>47</v>
      </c>
      <c r="C29" s="22">
        <v>10404325107</v>
      </c>
      <c r="D29" s="23">
        <v>4000</v>
      </c>
      <c r="E29" s="24">
        <f t="shared" si="0"/>
        <v>10404329107</v>
      </c>
    </row>
    <row r="30" spans="1:5" ht="17.25">
      <c r="A30" s="3" t="s">
        <v>216</v>
      </c>
      <c r="B30" s="2" t="s">
        <v>217</v>
      </c>
      <c r="C30" s="22">
        <v>1813499930000</v>
      </c>
      <c r="D30" s="23"/>
      <c r="E30" s="24">
        <f t="shared" si="0"/>
        <v>1813499930000</v>
      </c>
    </row>
    <row r="31" spans="1:5" ht="17.25">
      <c r="A31" s="3" t="s">
        <v>48</v>
      </c>
      <c r="B31" s="2" t="s">
        <v>49</v>
      </c>
      <c r="C31" s="22">
        <v>102255759974.092</v>
      </c>
      <c r="D31" s="23">
        <v>63313446929</v>
      </c>
      <c r="E31" s="24">
        <f t="shared" si="0"/>
        <v>165569206903.09198</v>
      </c>
    </row>
    <row r="32" spans="1:5" ht="17.25">
      <c r="A32" s="3" t="s">
        <v>172</v>
      </c>
      <c r="B32" s="2" t="s">
        <v>50</v>
      </c>
      <c r="C32" s="22"/>
      <c r="D32" s="23"/>
      <c r="E32" s="24">
        <f t="shared" si="0"/>
        <v>0</v>
      </c>
    </row>
    <row r="33" spans="1:5" ht="17.25">
      <c r="A33" s="3" t="s">
        <v>173</v>
      </c>
      <c r="B33" s="2" t="s">
        <v>179</v>
      </c>
      <c r="C33" s="22">
        <v>304975880086</v>
      </c>
      <c r="D33" s="23">
        <v>139585223462</v>
      </c>
      <c r="E33" s="24">
        <f t="shared" si="0"/>
        <v>444561103548</v>
      </c>
    </row>
    <row r="34" spans="1:5" ht="17.25">
      <c r="A34" s="3" t="s">
        <v>225</v>
      </c>
      <c r="B34" s="2" t="s">
        <v>226</v>
      </c>
      <c r="C34" s="22">
        <v>16979722220</v>
      </c>
      <c r="D34" s="23"/>
      <c r="E34" s="24">
        <f t="shared" si="0"/>
        <v>16979722220</v>
      </c>
    </row>
    <row r="35" spans="1:5" ht="17.25">
      <c r="A35" s="6" t="s">
        <v>154</v>
      </c>
      <c r="B35" s="2" t="s">
        <v>160</v>
      </c>
      <c r="C35" s="22">
        <v>891826945987</v>
      </c>
      <c r="D35" s="23">
        <v>39052310915</v>
      </c>
      <c r="E35" s="24">
        <f t="shared" si="0"/>
        <v>930879256902</v>
      </c>
    </row>
    <row r="36" spans="1:5" ht="17.25">
      <c r="A36" s="6" t="s">
        <v>174</v>
      </c>
      <c r="B36" s="2" t="s">
        <v>180</v>
      </c>
      <c r="C36" s="22">
        <v>296700018087</v>
      </c>
      <c r="D36" s="23">
        <v>3768063206</v>
      </c>
      <c r="E36" s="24">
        <f t="shared" si="0"/>
        <v>300468081293</v>
      </c>
    </row>
    <row r="37" spans="1:5" ht="17.25">
      <c r="A37" s="6" t="s">
        <v>155</v>
      </c>
      <c r="B37" s="2" t="s">
        <v>161</v>
      </c>
      <c r="C37" s="22">
        <v>248339137795</v>
      </c>
      <c r="D37" s="23"/>
      <c r="E37" s="24">
        <f t="shared" si="0"/>
        <v>248339137795</v>
      </c>
    </row>
    <row r="38" spans="1:5" ht="17.25">
      <c r="A38" s="6" t="s">
        <v>212</v>
      </c>
      <c r="B38" s="2" t="s">
        <v>162</v>
      </c>
      <c r="C38" s="22">
        <v>287961135820</v>
      </c>
      <c r="D38" s="23"/>
      <c r="E38" s="24">
        <f t="shared" si="0"/>
        <v>287961135820</v>
      </c>
    </row>
    <row r="39" spans="1:5" ht="17.25">
      <c r="A39" s="6" t="s">
        <v>221</v>
      </c>
      <c r="B39" s="2" t="s">
        <v>222</v>
      </c>
      <c r="C39" s="22">
        <v>67000612428</v>
      </c>
      <c r="D39" s="23">
        <v>21480858692</v>
      </c>
      <c r="E39" s="24">
        <f t="shared" si="0"/>
        <v>88481471120</v>
      </c>
    </row>
    <row r="40" spans="1:5" ht="17.25">
      <c r="A40" s="6" t="s">
        <v>169</v>
      </c>
      <c r="B40" s="2" t="s">
        <v>170</v>
      </c>
      <c r="C40" s="22">
        <v>134583291507</v>
      </c>
      <c r="D40" s="23"/>
      <c r="E40" s="24">
        <f t="shared" si="0"/>
        <v>134583291507</v>
      </c>
    </row>
    <row r="41" spans="1:5" ht="17.25">
      <c r="A41" s="6" t="s">
        <v>156</v>
      </c>
      <c r="B41" s="2" t="s">
        <v>163</v>
      </c>
      <c r="C41" s="22">
        <v>182777536513</v>
      </c>
      <c r="D41" s="23"/>
      <c r="E41" s="24">
        <f t="shared" si="0"/>
        <v>182777536513</v>
      </c>
    </row>
    <row r="42" spans="1:5" ht="17.25">
      <c r="A42" s="6" t="s">
        <v>157</v>
      </c>
      <c r="B42" s="2" t="s">
        <v>164</v>
      </c>
      <c r="C42" s="22">
        <v>209491739676</v>
      </c>
      <c r="D42" s="23">
        <v>4857747722</v>
      </c>
      <c r="E42" s="24">
        <f t="shared" si="0"/>
        <v>214349487398</v>
      </c>
    </row>
    <row r="43" spans="1:5" ht="17.25">
      <c r="A43" s="6" t="s">
        <v>158</v>
      </c>
      <c r="B43" s="2" t="s">
        <v>165</v>
      </c>
      <c r="C43" s="22">
        <v>205152190972</v>
      </c>
      <c r="D43" s="23">
        <v>324344500</v>
      </c>
      <c r="E43" s="24">
        <f t="shared" si="0"/>
        <v>205476535472</v>
      </c>
    </row>
    <row r="44" spans="1:5" ht="17.25">
      <c r="A44" s="6" t="s">
        <v>159</v>
      </c>
      <c r="B44" s="2" t="s">
        <v>166</v>
      </c>
      <c r="C44" s="22">
        <v>91453981249</v>
      </c>
      <c r="D44" s="23"/>
      <c r="E44" s="24">
        <f t="shared" si="0"/>
        <v>91453981249</v>
      </c>
    </row>
    <row r="45" spans="1:5" ht="17.25">
      <c r="A45" s="6" t="s">
        <v>167</v>
      </c>
      <c r="B45" s="2" t="s">
        <v>168</v>
      </c>
      <c r="C45" s="22">
        <v>183564294611</v>
      </c>
      <c r="D45" s="23">
        <v>25068808282</v>
      </c>
      <c r="E45" s="24">
        <f t="shared" si="0"/>
        <v>208633102893</v>
      </c>
    </row>
    <row r="46" spans="1:5" ht="17.25">
      <c r="A46" s="6" t="s">
        <v>223</v>
      </c>
      <c r="B46" s="2" t="s">
        <v>224</v>
      </c>
      <c r="C46" s="22">
        <v>36016158132</v>
      </c>
      <c r="D46" s="23"/>
      <c r="E46" s="24">
        <f t="shared" si="0"/>
        <v>36016158132</v>
      </c>
    </row>
    <row r="47" spans="1:5" ht="17.25">
      <c r="A47" s="6" t="s">
        <v>213</v>
      </c>
      <c r="B47" s="2" t="s">
        <v>214</v>
      </c>
      <c r="C47" s="22">
        <v>1690678049</v>
      </c>
      <c r="D47" s="23"/>
      <c r="E47" s="24">
        <f t="shared" si="0"/>
        <v>1690678049</v>
      </c>
    </row>
    <row r="48" spans="1:5" ht="17.25">
      <c r="A48" s="6" t="s">
        <v>218</v>
      </c>
      <c r="B48" s="32" t="s">
        <v>50</v>
      </c>
      <c r="C48" s="22">
        <v>129476070772</v>
      </c>
      <c r="D48" s="23"/>
      <c r="E48" s="24">
        <f t="shared" si="0"/>
        <v>129476070772</v>
      </c>
    </row>
    <row r="49" spans="1:12" ht="17.25">
      <c r="A49" s="6" t="s">
        <v>219</v>
      </c>
      <c r="B49" s="32" t="s">
        <v>220</v>
      </c>
      <c r="C49" s="22">
        <v>1250676524</v>
      </c>
      <c r="D49" s="23"/>
      <c r="E49" s="24">
        <f t="shared" si="0"/>
        <v>1250676524</v>
      </c>
    </row>
    <row r="50" spans="1:12" ht="17.25">
      <c r="A50" s="3" t="s">
        <v>51</v>
      </c>
      <c r="B50" s="2" t="s">
        <v>52</v>
      </c>
      <c r="C50" s="22">
        <f>SUM(C5:C49)</f>
        <v>23944352021144.816</v>
      </c>
      <c r="D50" s="25">
        <f>SUM(D5:D49)</f>
        <v>684759932764.09998</v>
      </c>
      <c r="E50" s="24">
        <f t="shared" si="0"/>
        <v>24629111953908.918</v>
      </c>
    </row>
    <row r="51" spans="1:12">
      <c r="C51" s="10"/>
      <c r="D51" s="11"/>
    </row>
    <row r="52" spans="1:12">
      <c r="C52" s="10"/>
      <c r="D52" s="11"/>
    </row>
    <row r="53" spans="1:12" ht="34.5" customHeight="1">
      <c r="A53" s="47" t="s">
        <v>196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/>
    </row>
    <row r="54" spans="1:12">
      <c r="A54" s="45" t="s">
        <v>70</v>
      </c>
      <c r="B54" s="45" t="s">
        <v>1</v>
      </c>
      <c r="C54" s="12" t="s">
        <v>71</v>
      </c>
      <c r="D54" s="12" t="s">
        <v>72</v>
      </c>
      <c r="E54" s="12" t="s">
        <v>73</v>
      </c>
      <c r="F54" s="12" t="s">
        <v>74</v>
      </c>
      <c r="G54" s="12" t="s">
        <v>75</v>
      </c>
      <c r="H54" s="12" t="s">
        <v>76</v>
      </c>
      <c r="I54" s="12" t="s">
        <v>142</v>
      </c>
      <c r="J54" s="12" t="s">
        <v>143</v>
      </c>
      <c r="K54" s="12" t="s">
        <v>77</v>
      </c>
      <c r="L54" s="12" t="s">
        <v>130</v>
      </c>
    </row>
    <row r="55" spans="1:12" ht="41.25" customHeight="1">
      <c r="A55" s="46"/>
      <c r="B55" s="46"/>
      <c r="C55" s="19" t="s">
        <v>134</v>
      </c>
      <c r="D55" s="19" t="s">
        <v>135</v>
      </c>
      <c r="E55" s="19" t="s">
        <v>60</v>
      </c>
      <c r="F55" s="20" t="s">
        <v>136</v>
      </c>
      <c r="G55" s="19" t="s">
        <v>64</v>
      </c>
      <c r="H55" s="20" t="s">
        <v>66</v>
      </c>
      <c r="I55" s="20" t="s">
        <v>146</v>
      </c>
      <c r="J55" s="20" t="s">
        <v>147</v>
      </c>
      <c r="K55" s="19" t="s">
        <v>68</v>
      </c>
      <c r="L55" s="19" t="s">
        <v>120</v>
      </c>
    </row>
    <row r="56" spans="1:12" ht="17.25">
      <c r="A56" s="3" t="s">
        <v>2</v>
      </c>
      <c r="B56" s="2" t="s">
        <v>3</v>
      </c>
      <c r="C56" s="22">
        <v>135186987896</v>
      </c>
      <c r="D56" s="22">
        <v>1943319994</v>
      </c>
      <c r="E56" s="22">
        <v>1095902362</v>
      </c>
      <c r="F56" s="22">
        <v>1135747950</v>
      </c>
      <c r="G56" s="22">
        <v>179312355</v>
      </c>
      <c r="H56" s="22">
        <v>7018826456</v>
      </c>
      <c r="I56" s="22"/>
      <c r="J56" s="22"/>
      <c r="K56" s="22">
        <v>31110500</v>
      </c>
      <c r="L56" s="22">
        <v>146591207513</v>
      </c>
    </row>
    <row r="57" spans="1:12" ht="17.25">
      <c r="A57" s="3" t="s">
        <v>4</v>
      </c>
      <c r="B57" s="2" t="s">
        <v>5</v>
      </c>
      <c r="C57" s="22">
        <v>10186301418</v>
      </c>
      <c r="D57" s="22">
        <v>1535331062</v>
      </c>
      <c r="E57" s="22">
        <v>774190037</v>
      </c>
      <c r="F57" s="22">
        <v>222421400</v>
      </c>
      <c r="G57" s="22">
        <v>100770850</v>
      </c>
      <c r="H57" s="22">
        <v>15113311</v>
      </c>
      <c r="I57" s="22"/>
      <c r="J57" s="22"/>
      <c r="K57" s="22"/>
      <c r="L57" s="22">
        <v>12834128078</v>
      </c>
    </row>
    <row r="58" spans="1:12" ht="17.25">
      <c r="A58" s="3" t="s">
        <v>6</v>
      </c>
      <c r="B58" s="2" t="s">
        <v>7</v>
      </c>
      <c r="C58" s="22">
        <v>1128384963755</v>
      </c>
      <c r="D58" s="22">
        <v>20343704540</v>
      </c>
      <c r="E58" s="22">
        <v>5879295517</v>
      </c>
      <c r="F58" s="22">
        <v>7936981448</v>
      </c>
      <c r="G58" s="22">
        <v>907919275</v>
      </c>
      <c r="H58" s="22">
        <v>192438646436</v>
      </c>
      <c r="I58" s="22"/>
      <c r="J58" s="22">
        <v>6848000</v>
      </c>
      <c r="K58" s="22"/>
      <c r="L58" s="22">
        <v>1355898358971</v>
      </c>
    </row>
    <row r="59" spans="1:12" ht="17.25">
      <c r="A59" s="3" t="s">
        <v>8</v>
      </c>
      <c r="B59" s="2" t="s">
        <v>9</v>
      </c>
      <c r="C59" s="22">
        <v>16687845513</v>
      </c>
      <c r="D59" s="22">
        <v>3848881458</v>
      </c>
      <c r="E59" s="22">
        <v>429247823</v>
      </c>
      <c r="F59" s="22">
        <v>524240687</v>
      </c>
      <c r="G59" s="22">
        <v>24387113</v>
      </c>
      <c r="H59" s="22">
        <v>119241625</v>
      </c>
      <c r="I59" s="22">
        <v>7209640914</v>
      </c>
      <c r="J59" s="22"/>
      <c r="K59" s="22"/>
      <c r="L59" s="22">
        <v>28843485133</v>
      </c>
    </row>
    <row r="60" spans="1:12" ht="17.25">
      <c r="A60" s="3" t="s">
        <v>10</v>
      </c>
      <c r="B60" s="2" t="s">
        <v>11</v>
      </c>
      <c r="C60" s="22">
        <v>40887785368.050003</v>
      </c>
      <c r="D60" s="22">
        <v>2073778853.02</v>
      </c>
      <c r="E60" s="22">
        <v>664391512</v>
      </c>
      <c r="F60" s="22">
        <v>549222600</v>
      </c>
      <c r="G60" s="22">
        <v>301653847</v>
      </c>
      <c r="H60" s="22">
        <v>3432911839760.02</v>
      </c>
      <c r="I60" s="22"/>
      <c r="J60" s="22"/>
      <c r="K60" s="22">
        <v>4009709630940.02</v>
      </c>
      <c r="L60" s="22">
        <v>7487098302880.1104</v>
      </c>
    </row>
    <row r="61" spans="1:12" ht="17.25">
      <c r="A61" s="3" t="s">
        <v>12</v>
      </c>
      <c r="B61" s="2" t="s">
        <v>13</v>
      </c>
      <c r="C61" s="22">
        <v>3413003643322</v>
      </c>
      <c r="D61" s="22">
        <v>3486274276</v>
      </c>
      <c r="E61" s="22">
        <v>28820104516</v>
      </c>
      <c r="F61" s="22">
        <v>31470723853</v>
      </c>
      <c r="G61" s="22">
        <v>3210347630</v>
      </c>
      <c r="H61" s="22">
        <v>33188000</v>
      </c>
      <c r="I61" s="22"/>
      <c r="J61" s="22"/>
      <c r="K61" s="22">
        <v>41459300</v>
      </c>
      <c r="L61" s="22">
        <v>3480065740897</v>
      </c>
    </row>
    <row r="62" spans="1:12" ht="17.25">
      <c r="A62" s="3" t="s">
        <v>14</v>
      </c>
      <c r="B62" s="2" t="s">
        <v>15</v>
      </c>
      <c r="C62" s="22">
        <v>20080729737</v>
      </c>
      <c r="D62" s="22">
        <v>557021774</v>
      </c>
      <c r="E62" s="22">
        <v>645713166</v>
      </c>
      <c r="F62" s="22">
        <v>315376780</v>
      </c>
      <c r="G62" s="22">
        <v>18515000</v>
      </c>
      <c r="H62" s="22">
        <v>11409977</v>
      </c>
      <c r="I62" s="22"/>
      <c r="J62" s="22">
        <v>670060640</v>
      </c>
      <c r="K62" s="22">
        <v>722799090521</v>
      </c>
      <c r="L62" s="22">
        <v>745097917595</v>
      </c>
    </row>
    <row r="63" spans="1:12" ht="17.25">
      <c r="A63" s="3" t="s">
        <v>148</v>
      </c>
      <c r="B63" s="2" t="s">
        <v>149</v>
      </c>
      <c r="C63" s="22">
        <v>314889151972</v>
      </c>
      <c r="D63" s="22">
        <v>8477130128.04</v>
      </c>
      <c r="E63" s="22">
        <v>262541144294</v>
      </c>
      <c r="F63" s="22">
        <v>5632131621</v>
      </c>
      <c r="G63" s="22">
        <v>3508282750</v>
      </c>
      <c r="H63" s="22">
        <v>236993979</v>
      </c>
      <c r="I63" s="22"/>
      <c r="J63" s="22">
        <v>22624765135</v>
      </c>
      <c r="K63" s="22"/>
      <c r="L63" s="22">
        <v>617909599879.04004</v>
      </c>
    </row>
    <row r="64" spans="1:12" ht="17.25">
      <c r="A64" s="3" t="s">
        <v>16</v>
      </c>
      <c r="B64" s="2" t="s">
        <v>17</v>
      </c>
      <c r="C64" s="22">
        <v>1817966932087</v>
      </c>
      <c r="D64" s="22">
        <v>1532619823</v>
      </c>
      <c r="E64" s="22">
        <v>11820697424</v>
      </c>
      <c r="F64" s="22">
        <v>1669957101</v>
      </c>
      <c r="G64" s="22">
        <v>45311606</v>
      </c>
      <c r="H64" s="22">
        <v>1392664517</v>
      </c>
      <c r="I64" s="22"/>
      <c r="J64" s="22"/>
      <c r="K64" s="22">
        <v>8420611000</v>
      </c>
      <c r="L64" s="22">
        <v>1842848793558</v>
      </c>
    </row>
    <row r="65" spans="1:12" ht="17.25">
      <c r="A65" s="3" t="s">
        <v>18</v>
      </c>
      <c r="B65" s="2" t="s">
        <v>19</v>
      </c>
      <c r="C65" s="22">
        <v>124125565468</v>
      </c>
      <c r="D65" s="22">
        <v>1662790865</v>
      </c>
      <c r="E65" s="22">
        <v>52992309506</v>
      </c>
      <c r="F65" s="22">
        <v>2818997256</v>
      </c>
      <c r="G65" s="22">
        <v>1874475250</v>
      </c>
      <c r="H65" s="22">
        <v>5172750</v>
      </c>
      <c r="I65" s="22"/>
      <c r="J65" s="22"/>
      <c r="K65" s="22"/>
      <c r="L65" s="22">
        <v>183479311095</v>
      </c>
    </row>
    <row r="66" spans="1:12" ht="17.25">
      <c r="A66" s="3" t="s">
        <v>20</v>
      </c>
      <c r="B66" s="2" t="s">
        <v>21</v>
      </c>
      <c r="C66" s="22">
        <v>576528160964.40002</v>
      </c>
      <c r="D66" s="22">
        <v>1190961451</v>
      </c>
      <c r="E66" s="22">
        <v>1977115627</v>
      </c>
      <c r="F66" s="22">
        <v>558357750</v>
      </c>
      <c r="G66" s="22">
        <v>291540000</v>
      </c>
      <c r="H66" s="22">
        <v>785559710</v>
      </c>
      <c r="I66" s="22"/>
      <c r="J66" s="22">
        <v>6932000</v>
      </c>
      <c r="K66" s="22"/>
      <c r="L66" s="22">
        <v>581338627502.40002</v>
      </c>
    </row>
    <row r="67" spans="1:12" ht="17.25">
      <c r="A67" s="3" t="s">
        <v>22</v>
      </c>
      <c r="B67" s="2" t="s">
        <v>23</v>
      </c>
      <c r="C67" s="22">
        <v>10590148404</v>
      </c>
      <c r="D67" s="22">
        <v>90251203</v>
      </c>
      <c r="E67" s="22">
        <v>149750975</v>
      </c>
      <c r="F67" s="22">
        <v>355867000</v>
      </c>
      <c r="G67" s="22">
        <v>0</v>
      </c>
      <c r="H67" s="22">
        <v>10434015210</v>
      </c>
      <c r="I67" s="22"/>
      <c r="J67" s="22"/>
      <c r="K67" s="22"/>
      <c r="L67" s="22">
        <v>21620032792</v>
      </c>
    </row>
    <row r="68" spans="1:12" ht="17.25">
      <c r="A68" s="3" t="s">
        <v>24</v>
      </c>
      <c r="B68" s="2" t="s">
        <v>25</v>
      </c>
      <c r="C68" s="22">
        <v>9567396366</v>
      </c>
      <c r="D68" s="22">
        <v>479525119.472</v>
      </c>
      <c r="E68" s="22">
        <v>100070640</v>
      </c>
      <c r="F68" s="22">
        <v>78788665</v>
      </c>
      <c r="G68" s="22">
        <v>0</v>
      </c>
      <c r="H68" s="22">
        <v>2999917749</v>
      </c>
      <c r="I68" s="22"/>
      <c r="J68" s="22"/>
      <c r="K68" s="22">
        <v>442286313617</v>
      </c>
      <c r="L68" s="22">
        <v>455512012156.47198</v>
      </c>
    </row>
    <row r="69" spans="1:12" ht="17.25">
      <c r="A69" s="3" t="s">
        <v>26</v>
      </c>
      <c r="B69" s="2" t="s">
        <v>27</v>
      </c>
      <c r="C69" s="22">
        <v>30056995093</v>
      </c>
      <c r="D69" s="22">
        <v>174401433</v>
      </c>
      <c r="E69" s="22">
        <v>366220713</v>
      </c>
      <c r="F69" s="22">
        <v>78800250</v>
      </c>
      <c r="G69" s="22">
        <v>0</v>
      </c>
      <c r="H69" s="22">
        <v>2306805250</v>
      </c>
      <c r="I69" s="22"/>
      <c r="J69" s="22">
        <v>167752681</v>
      </c>
      <c r="K69" s="22"/>
      <c r="L69" s="22">
        <v>33150975420</v>
      </c>
    </row>
    <row r="70" spans="1:12" ht="17.25">
      <c r="A70" s="3" t="s">
        <v>28</v>
      </c>
      <c r="B70" s="2" t="s">
        <v>29</v>
      </c>
      <c r="C70" s="22">
        <v>6065617566</v>
      </c>
      <c r="D70" s="22">
        <v>61603562</v>
      </c>
      <c r="E70" s="22">
        <v>160161022</v>
      </c>
      <c r="F70" s="22">
        <v>92444250</v>
      </c>
      <c r="G70" s="22">
        <v>0</v>
      </c>
      <c r="H70" s="22">
        <v>14430116000</v>
      </c>
      <c r="I70" s="22"/>
      <c r="J70" s="22"/>
      <c r="K70" s="22"/>
      <c r="L70" s="22">
        <v>20809942400</v>
      </c>
    </row>
    <row r="71" spans="1:12" ht="17.25">
      <c r="A71" s="3" t="s">
        <v>171</v>
      </c>
      <c r="B71" s="3" t="s">
        <v>194</v>
      </c>
      <c r="C71" s="22">
        <v>38070525496</v>
      </c>
      <c r="D71" s="22">
        <v>1334320470</v>
      </c>
      <c r="E71" s="22">
        <v>833402658</v>
      </c>
      <c r="F71" s="22">
        <v>409868580</v>
      </c>
      <c r="G71" s="22">
        <v>0</v>
      </c>
      <c r="H71" s="22">
        <v>68411684027</v>
      </c>
      <c r="I71" s="22"/>
      <c r="J71" s="22"/>
      <c r="K71" s="22"/>
      <c r="L71" s="22">
        <v>109059801231</v>
      </c>
    </row>
    <row r="72" spans="1:12" ht="17.25">
      <c r="A72" s="3" t="s">
        <v>30</v>
      </c>
      <c r="B72" s="2" t="s">
        <v>31</v>
      </c>
      <c r="C72" s="22">
        <v>51496541765</v>
      </c>
      <c r="D72" s="22">
        <v>218616848</v>
      </c>
      <c r="E72" s="22">
        <v>301835757</v>
      </c>
      <c r="F72" s="22">
        <v>115419250</v>
      </c>
      <c r="G72" s="22">
        <v>0</v>
      </c>
      <c r="H72" s="22">
        <v>19466198</v>
      </c>
      <c r="I72" s="22">
        <v>3949825572</v>
      </c>
      <c r="J72" s="22"/>
      <c r="K72" s="22"/>
      <c r="L72" s="22">
        <v>56101705390</v>
      </c>
    </row>
    <row r="73" spans="1:12" ht="17.25">
      <c r="A73" s="3" t="s">
        <v>32</v>
      </c>
      <c r="B73" s="2" t="s">
        <v>33</v>
      </c>
      <c r="C73" s="22">
        <v>58507534391.099998</v>
      </c>
      <c r="D73" s="22">
        <v>1463672792</v>
      </c>
      <c r="E73" s="22">
        <v>2168836263</v>
      </c>
      <c r="F73" s="22">
        <v>7269050323</v>
      </c>
      <c r="G73" s="22">
        <v>31662000</v>
      </c>
      <c r="H73" s="22">
        <v>2658193000</v>
      </c>
      <c r="I73" s="22">
        <v>5100330</v>
      </c>
      <c r="J73" s="22">
        <v>1578083358</v>
      </c>
      <c r="K73" s="22"/>
      <c r="L73" s="22">
        <v>73682132457.100006</v>
      </c>
    </row>
    <row r="74" spans="1:12" ht="17.25">
      <c r="A74" s="3" t="s">
        <v>34</v>
      </c>
      <c r="B74" s="2" t="s">
        <v>35</v>
      </c>
      <c r="C74" s="22">
        <v>10756964356.604</v>
      </c>
      <c r="D74" s="22">
        <v>148653267.80000001</v>
      </c>
      <c r="E74" s="22">
        <v>10613650</v>
      </c>
      <c r="F74" s="22">
        <v>4713000</v>
      </c>
      <c r="G74" s="22">
        <v>0</v>
      </c>
      <c r="H74" s="22">
        <v>2069823000</v>
      </c>
      <c r="I74" s="22"/>
      <c r="J74" s="22"/>
      <c r="K74" s="22"/>
      <c r="L74" s="22">
        <v>12990767274.403999</v>
      </c>
    </row>
    <row r="75" spans="1:12" ht="17.25">
      <c r="A75" s="3" t="s">
        <v>36</v>
      </c>
      <c r="B75" s="2" t="s">
        <v>37</v>
      </c>
      <c r="C75" s="22">
        <v>12572058246.665001</v>
      </c>
      <c r="D75" s="22">
        <v>491030216</v>
      </c>
      <c r="E75" s="22">
        <v>117487930</v>
      </c>
      <c r="F75" s="22">
        <v>96335750</v>
      </c>
      <c r="G75" s="22">
        <v>3415000</v>
      </c>
      <c r="H75" s="22">
        <v>20387000</v>
      </c>
      <c r="I75" s="22"/>
      <c r="J75" s="22">
        <v>5685000</v>
      </c>
      <c r="K75" s="22"/>
      <c r="L75" s="22">
        <v>13306399142.665001</v>
      </c>
    </row>
    <row r="76" spans="1:12" ht="17.25">
      <c r="A76" s="3" t="s">
        <v>38</v>
      </c>
      <c r="B76" s="2" t="s">
        <v>39</v>
      </c>
      <c r="C76" s="22">
        <v>11002779250.242001</v>
      </c>
      <c r="D76" s="22">
        <v>239507916</v>
      </c>
      <c r="E76" s="22">
        <v>121408772</v>
      </c>
      <c r="F76" s="22">
        <v>49096000</v>
      </c>
      <c r="G76" s="22">
        <v>0</v>
      </c>
      <c r="H76" s="22">
        <v>332800336000</v>
      </c>
      <c r="I76" s="22"/>
      <c r="J76" s="22"/>
      <c r="K76" s="22"/>
      <c r="L76" s="22">
        <v>344213127938.242</v>
      </c>
    </row>
    <row r="77" spans="1:12" ht="17.25">
      <c r="A77" s="3" t="s">
        <v>40</v>
      </c>
      <c r="B77" s="2" t="s">
        <v>41</v>
      </c>
      <c r="C77" s="22">
        <v>717020615068.87</v>
      </c>
      <c r="D77" s="22">
        <v>6449988838</v>
      </c>
      <c r="E77" s="22">
        <v>2501471074</v>
      </c>
      <c r="F77" s="22">
        <v>2830661675</v>
      </c>
      <c r="G77" s="22">
        <v>1603029376</v>
      </c>
      <c r="H77" s="22">
        <v>23739187668</v>
      </c>
      <c r="I77" s="22"/>
      <c r="J77" s="22"/>
      <c r="K77" s="22"/>
      <c r="L77" s="22">
        <v>754144953699.87</v>
      </c>
    </row>
    <row r="78" spans="1:12" ht="17.25">
      <c r="A78" s="3" t="s">
        <v>42</v>
      </c>
      <c r="B78" s="2" t="s">
        <v>43</v>
      </c>
      <c r="C78" s="22">
        <v>14120461544</v>
      </c>
      <c r="D78" s="22">
        <v>767520931</v>
      </c>
      <c r="E78" s="22">
        <v>223437490315</v>
      </c>
      <c r="F78" s="22">
        <v>132206250</v>
      </c>
      <c r="G78" s="22">
        <v>0</v>
      </c>
      <c r="H78" s="22">
        <v>109457699670</v>
      </c>
      <c r="I78" s="22"/>
      <c r="J78" s="22"/>
      <c r="K78" s="22"/>
      <c r="L78" s="22">
        <v>347915378710</v>
      </c>
    </row>
    <row r="79" spans="1:12" ht="17.25">
      <c r="A79" s="3" t="s">
        <v>44</v>
      </c>
      <c r="B79" s="2" t="s">
        <v>45</v>
      </c>
      <c r="C79" s="22">
        <v>3895449423</v>
      </c>
      <c r="D79" s="22">
        <v>286661150</v>
      </c>
      <c r="E79" s="22">
        <v>98571250</v>
      </c>
      <c r="F79" s="22">
        <v>62445500</v>
      </c>
      <c r="G79" s="22">
        <v>0</v>
      </c>
      <c r="H79" s="22">
        <v>2100000</v>
      </c>
      <c r="I79" s="22">
        <v>94006599.420000002</v>
      </c>
      <c r="J79" s="22"/>
      <c r="K79" s="22"/>
      <c r="L79" s="22">
        <v>4439233922.4200001</v>
      </c>
    </row>
    <row r="80" spans="1:12" ht="17.25">
      <c r="A80" s="3" t="s">
        <v>46</v>
      </c>
      <c r="B80" s="2" t="s">
        <v>47</v>
      </c>
      <c r="C80" s="22">
        <v>3512014700</v>
      </c>
      <c r="D80" s="22">
        <v>27931138</v>
      </c>
      <c r="E80" s="22">
        <v>109586689</v>
      </c>
      <c r="F80" s="22">
        <v>43677500</v>
      </c>
      <c r="G80" s="22">
        <v>34000000</v>
      </c>
      <c r="H80" s="22"/>
      <c r="I80" s="22"/>
      <c r="J80" s="22"/>
      <c r="K80" s="22">
        <v>6677115080</v>
      </c>
      <c r="L80" s="22">
        <v>10404325107</v>
      </c>
    </row>
    <row r="81" spans="1:12" ht="17.25">
      <c r="A81" s="3" t="s">
        <v>216</v>
      </c>
      <c r="B81" s="2" t="s">
        <v>217</v>
      </c>
      <c r="C81" s="22">
        <v>1486098072349</v>
      </c>
      <c r="D81" s="22"/>
      <c r="E81" s="22"/>
      <c r="F81" s="22"/>
      <c r="G81" s="22">
        <v>0</v>
      </c>
      <c r="H81" s="22"/>
      <c r="I81" s="22"/>
      <c r="J81" s="22"/>
      <c r="K81" s="22">
        <v>327401857651</v>
      </c>
      <c r="L81" s="22">
        <v>1813499930000</v>
      </c>
    </row>
    <row r="82" spans="1:12" ht="17.25">
      <c r="A82" s="3" t="s">
        <v>48</v>
      </c>
      <c r="B82" s="2" t="s">
        <v>49</v>
      </c>
      <c r="C82" s="22">
        <v>96772266028</v>
      </c>
      <c r="D82" s="22">
        <v>2035265938.092</v>
      </c>
      <c r="E82" s="22">
        <v>741629194</v>
      </c>
      <c r="F82" s="22">
        <v>421142300</v>
      </c>
      <c r="G82" s="22">
        <v>5295000</v>
      </c>
      <c r="H82" s="22">
        <v>1517968965</v>
      </c>
      <c r="I82" s="22">
        <v>18984553</v>
      </c>
      <c r="J82" s="22">
        <v>743207996</v>
      </c>
      <c r="K82" s="22"/>
      <c r="L82" s="22">
        <v>102255759974.092</v>
      </c>
    </row>
    <row r="83" spans="1:12" ht="17.25">
      <c r="A83" s="3" t="s">
        <v>172</v>
      </c>
      <c r="B83" s="2" t="s">
        <v>50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7.25">
      <c r="A84" s="3" t="s">
        <v>173</v>
      </c>
      <c r="B84" s="2" t="s">
        <v>179</v>
      </c>
      <c r="C84" s="22">
        <v>276025240378</v>
      </c>
      <c r="D84" s="22">
        <v>2255682788</v>
      </c>
      <c r="E84" s="22">
        <v>4632780990</v>
      </c>
      <c r="F84" s="22">
        <v>1300000050</v>
      </c>
      <c r="G84" s="22">
        <v>220804000</v>
      </c>
      <c r="H84" s="22">
        <v>20509719714</v>
      </c>
      <c r="I84" s="22"/>
      <c r="J84" s="22">
        <v>31652166</v>
      </c>
      <c r="K84" s="22"/>
      <c r="L84" s="22">
        <v>304975880086</v>
      </c>
    </row>
    <row r="85" spans="1:12" ht="17.25">
      <c r="A85" s="3" t="s">
        <v>225</v>
      </c>
      <c r="B85" s="2" t="s">
        <v>226</v>
      </c>
      <c r="C85" s="22">
        <v>4703880927</v>
      </c>
      <c r="D85" s="22">
        <v>98147750</v>
      </c>
      <c r="E85" s="22">
        <v>9046750</v>
      </c>
      <c r="F85" s="22">
        <v>5652750</v>
      </c>
      <c r="G85" s="22">
        <v>0</v>
      </c>
      <c r="H85" s="22">
        <v>12162994043</v>
      </c>
      <c r="I85" s="22"/>
      <c r="J85" s="22"/>
      <c r="K85" s="22"/>
      <c r="L85" s="22">
        <v>16979722220</v>
      </c>
    </row>
    <row r="86" spans="1:12" ht="17.25">
      <c r="A86" s="6" t="s">
        <v>154</v>
      </c>
      <c r="B86" s="2" t="s">
        <v>160</v>
      </c>
      <c r="C86" s="22">
        <v>847062329952</v>
      </c>
      <c r="D86" s="22">
        <v>5874010770</v>
      </c>
      <c r="E86" s="22">
        <v>17211848658</v>
      </c>
      <c r="F86" s="22">
        <v>1900301020</v>
      </c>
      <c r="G86" s="22">
        <v>1884010050</v>
      </c>
      <c r="H86" s="22">
        <v>17722949404</v>
      </c>
      <c r="I86" s="22"/>
      <c r="J86" s="22">
        <v>600000</v>
      </c>
      <c r="K86" s="22">
        <v>170896133</v>
      </c>
      <c r="L86" s="22">
        <v>891826945987</v>
      </c>
    </row>
    <row r="87" spans="1:12" ht="17.25">
      <c r="A87" s="6" t="s">
        <v>174</v>
      </c>
      <c r="B87" s="2" t="s">
        <v>180</v>
      </c>
      <c r="C87" s="22">
        <v>270841590474</v>
      </c>
      <c r="D87" s="22">
        <v>3974059096</v>
      </c>
      <c r="E87" s="22">
        <v>4868482116</v>
      </c>
      <c r="F87" s="22">
        <v>966920250</v>
      </c>
      <c r="G87" s="22">
        <v>599972005</v>
      </c>
      <c r="H87" s="22">
        <v>15430677146</v>
      </c>
      <c r="I87" s="22"/>
      <c r="J87" s="22">
        <v>18317000</v>
      </c>
      <c r="K87" s="22"/>
      <c r="L87" s="22">
        <v>296700018087</v>
      </c>
    </row>
    <row r="88" spans="1:12" ht="17.25">
      <c r="A88" s="6" t="s">
        <v>155</v>
      </c>
      <c r="B88" s="2" t="s">
        <v>161</v>
      </c>
      <c r="C88" s="22">
        <v>224634775165</v>
      </c>
      <c r="D88" s="22">
        <v>1747529069</v>
      </c>
      <c r="E88" s="22">
        <v>5901388593</v>
      </c>
      <c r="F88" s="22">
        <v>361429750</v>
      </c>
      <c r="G88" s="22">
        <v>148761500</v>
      </c>
      <c r="H88" s="22">
        <v>15539082718</v>
      </c>
      <c r="I88" s="22"/>
      <c r="J88" s="22">
        <v>6171000</v>
      </c>
      <c r="K88" s="22"/>
      <c r="L88" s="22">
        <v>248339137795</v>
      </c>
    </row>
    <row r="89" spans="1:12" ht="17.25">
      <c r="A89" s="6" t="s">
        <v>212</v>
      </c>
      <c r="B89" s="2" t="s">
        <v>162</v>
      </c>
      <c r="C89" s="22">
        <v>267217482340</v>
      </c>
      <c r="D89" s="22">
        <v>1114216494</v>
      </c>
      <c r="E89" s="22">
        <v>1770570307</v>
      </c>
      <c r="F89" s="22">
        <v>407492700</v>
      </c>
      <c r="G89" s="22">
        <v>147417500</v>
      </c>
      <c r="H89" s="22">
        <v>17296027629</v>
      </c>
      <c r="I89" s="22"/>
      <c r="J89" s="22">
        <v>7928850</v>
      </c>
      <c r="K89" s="22"/>
      <c r="L89" s="22">
        <v>287961135820</v>
      </c>
    </row>
    <row r="90" spans="1:12" ht="17.25">
      <c r="A90" s="6" t="s">
        <v>221</v>
      </c>
      <c r="B90" s="2" t="s">
        <v>222</v>
      </c>
      <c r="C90" s="22">
        <v>4048303267</v>
      </c>
      <c r="D90" s="22">
        <v>42763550</v>
      </c>
      <c r="E90" s="22">
        <v>39027830</v>
      </c>
      <c r="F90" s="22">
        <v>42101000</v>
      </c>
      <c r="G90" s="22">
        <v>0</v>
      </c>
      <c r="H90" s="22">
        <v>27842194753</v>
      </c>
      <c r="I90" s="22"/>
      <c r="J90" s="22">
        <v>34986222028</v>
      </c>
      <c r="K90" s="22"/>
      <c r="L90" s="22">
        <v>67000612428</v>
      </c>
    </row>
    <row r="91" spans="1:12" ht="17.25">
      <c r="A91" s="6" t="s">
        <v>169</v>
      </c>
      <c r="B91" s="2" t="s">
        <v>170</v>
      </c>
      <c r="C91" s="22">
        <v>120245843432</v>
      </c>
      <c r="D91" s="22">
        <v>1305672380</v>
      </c>
      <c r="E91" s="22">
        <v>1939622601</v>
      </c>
      <c r="F91" s="22">
        <v>823574677</v>
      </c>
      <c r="G91" s="22">
        <v>251778790</v>
      </c>
      <c r="H91" s="22">
        <v>10004326627</v>
      </c>
      <c r="I91" s="22"/>
      <c r="J91" s="22">
        <v>12473000</v>
      </c>
      <c r="K91" s="22"/>
      <c r="L91" s="22">
        <v>134583291507</v>
      </c>
    </row>
    <row r="92" spans="1:12" ht="17.25">
      <c r="A92" s="6" t="s">
        <v>156</v>
      </c>
      <c r="B92" s="2" t="s">
        <v>163</v>
      </c>
      <c r="C92" s="22">
        <v>167331249168</v>
      </c>
      <c r="D92" s="22">
        <v>810623374</v>
      </c>
      <c r="E92" s="22">
        <v>2116243071</v>
      </c>
      <c r="F92" s="22">
        <v>587751755</v>
      </c>
      <c r="G92" s="22">
        <v>100022900</v>
      </c>
      <c r="H92" s="22">
        <v>11796558745</v>
      </c>
      <c r="I92" s="22"/>
      <c r="J92" s="22">
        <v>35087500</v>
      </c>
      <c r="K92" s="22"/>
      <c r="L92" s="22">
        <v>182777536513</v>
      </c>
    </row>
    <row r="93" spans="1:12" ht="17.25">
      <c r="A93" s="6" t="s">
        <v>157</v>
      </c>
      <c r="B93" s="2" t="s">
        <v>164</v>
      </c>
      <c r="C93" s="22">
        <v>186049945829</v>
      </c>
      <c r="D93" s="22">
        <v>1647295457</v>
      </c>
      <c r="E93" s="22">
        <v>4690098515</v>
      </c>
      <c r="F93" s="22">
        <v>961390436</v>
      </c>
      <c r="G93" s="22">
        <v>1581941000</v>
      </c>
      <c r="H93" s="22">
        <v>13254866389</v>
      </c>
      <c r="I93" s="22"/>
      <c r="J93" s="22">
        <v>16370000</v>
      </c>
      <c r="K93" s="22">
        <v>1289832050</v>
      </c>
      <c r="L93" s="22">
        <v>209491739676</v>
      </c>
    </row>
    <row r="94" spans="1:12" ht="17.25">
      <c r="A94" s="6" t="s">
        <v>158</v>
      </c>
      <c r="B94" s="2" t="s">
        <v>165</v>
      </c>
      <c r="C94" s="22">
        <v>181368876738</v>
      </c>
      <c r="D94" s="22">
        <v>1018106127</v>
      </c>
      <c r="E94" s="22">
        <v>5144527817</v>
      </c>
      <c r="F94" s="22">
        <v>661911000</v>
      </c>
      <c r="G94" s="22">
        <v>1485450000</v>
      </c>
      <c r="H94" s="22">
        <v>15471686538</v>
      </c>
      <c r="I94" s="22"/>
      <c r="J94" s="22">
        <v>1632752</v>
      </c>
      <c r="K94" s="22"/>
      <c r="L94" s="22">
        <v>205152190972</v>
      </c>
    </row>
    <row r="95" spans="1:12" ht="17.25">
      <c r="A95" s="6" t="s">
        <v>159</v>
      </c>
      <c r="B95" s="2" t="s">
        <v>166</v>
      </c>
      <c r="C95" s="22">
        <v>79923865931</v>
      </c>
      <c r="D95" s="22">
        <v>971737769</v>
      </c>
      <c r="E95" s="22">
        <v>1500803236</v>
      </c>
      <c r="F95" s="22">
        <v>303972647</v>
      </c>
      <c r="G95" s="22">
        <v>329564000</v>
      </c>
      <c r="H95" s="22">
        <v>8413131666</v>
      </c>
      <c r="I95" s="22"/>
      <c r="J95" s="22">
        <v>10906000</v>
      </c>
      <c r="K95" s="22"/>
      <c r="L95" s="22">
        <v>91453981249</v>
      </c>
    </row>
    <row r="96" spans="1:12" ht="15.75" customHeight="1">
      <c r="A96" s="6" t="s">
        <v>167</v>
      </c>
      <c r="B96" s="2" t="s">
        <v>168</v>
      </c>
      <c r="C96" s="22">
        <v>163631888010</v>
      </c>
      <c r="D96" s="22">
        <v>1334413564</v>
      </c>
      <c r="E96" s="22">
        <v>2418957022</v>
      </c>
      <c r="F96" s="22">
        <v>398319900</v>
      </c>
      <c r="G96" s="22">
        <v>286007250</v>
      </c>
      <c r="H96" s="22">
        <v>15489595095</v>
      </c>
      <c r="I96" s="26"/>
      <c r="J96" s="22">
        <v>5113770</v>
      </c>
      <c r="K96" s="22"/>
      <c r="L96" s="22">
        <v>183564294611</v>
      </c>
    </row>
    <row r="97" spans="1:12" ht="15.75" customHeight="1">
      <c r="A97" s="6" t="s">
        <v>223</v>
      </c>
      <c r="B97" s="2" t="s">
        <v>224</v>
      </c>
      <c r="C97" s="22">
        <v>5295980643</v>
      </c>
      <c r="D97" s="22">
        <v>801437511</v>
      </c>
      <c r="E97" s="22">
        <v>56839989</v>
      </c>
      <c r="F97" s="22">
        <v>35620865</v>
      </c>
      <c r="G97" s="22">
        <v>0</v>
      </c>
      <c r="H97" s="22">
        <v>4915529124</v>
      </c>
      <c r="I97" s="26"/>
      <c r="J97" s="22">
        <v>24910750000</v>
      </c>
      <c r="K97" s="22"/>
      <c r="L97" s="22">
        <v>36016158132</v>
      </c>
    </row>
    <row r="98" spans="1:12" ht="15.75" customHeight="1">
      <c r="A98" s="6" t="s">
        <v>213</v>
      </c>
      <c r="B98" s="2" t="s">
        <v>214</v>
      </c>
      <c r="C98" s="22">
        <v>1244768286</v>
      </c>
      <c r="D98" s="22">
        <v>165131251</v>
      </c>
      <c r="E98" s="22">
        <v>63131350</v>
      </c>
      <c r="F98" s="22">
        <v>165021962</v>
      </c>
      <c r="G98" s="22">
        <v>51275200</v>
      </c>
      <c r="H98" s="22">
        <v>1350000</v>
      </c>
      <c r="I98" s="26"/>
      <c r="J98" s="22"/>
      <c r="K98" s="22"/>
      <c r="L98" s="22">
        <v>1690678049</v>
      </c>
    </row>
    <row r="99" spans="1:12" ht="15.75" customHeight="1">
      <c r="A99" s="6" t="s">
        <v>218</v>
      </c>
      <c r="B99" s="32" t="s">
        <v>50</v>
      </c>
      <c r="C99" s="22">
        <v>112137598007</v>
      </c>
      <c r="D99" s="22">
        <v>7736524482</v>
      </c>
      <c r="E99" s="22">
        <v>566460035</v>
      </c>
      <c r="F99" s="22">
        <v>469628335</v>
      </c>
      <c r="G99" s="22">
        <v>397268225</v>
      </c>
      <c r="H99" s="22">
        <v>23378550</v>
      </c>
      <c r="I99" s="26"/>
      <c r="J99" s="22"/>
      <c r="K99" s="22">
        <v>8145213138</v>
      </c>
      <c r="L99" s="22">
        <v>129476070772</v>
      </c>
    </row>
    <row r="100" spans="1:12" ht="15.75" customHeight="1">
      <c r="A100" s="6" t="s">
        <v>219</v>
      </c>
      <c r="B100" s="32" t="s">
        <v>220</v>
      </c>
      <c r="C100" s="22">
        <v>1182073850</v>
      </c>
      <c r="D100" s="22">
        <v>20357824</v>
      </c>
      <c r="E100" s="22">
        <v>19764950</v>
      </c>
      <c r="F100" s="22">
        <v>9342900</v>
      </c>
      <c r="G100" s="22">
        <v>19137000</v>
      </c>
      <c r="H100" s="22"/>
      <c r="I100" s="26"/>
      <c r="J100" s="22"/>
      <c r="K100" s="22"/>
      <c r="L100" s="22">
        <v>1250676524</v>
      </c>
    </row>
    <row r="101" spans="1:12" ht="17.25">
      <c r="A101" s="3" t="s">
        <v>51</v>
      </c>
      <c r="B101" s="2" t="s">
        <v>52</v>
      </c>
      <c r="C101" s="25">
        <f t="shared" ref="C101:L101" si="1">SUM(C56:C100)</f>
        <v>13070979199944.93</v>
      </c>
      <c r="D101" s="25">
        <f t="shared" si="1"/>
        <v>91838474302.424011</v>
      </c>
      <c r="E101" s="25">
        <f t="shared" si="1"/>
        <v>651808242516</v>
      </c>
      <c r="F101" s="25">
        <f t="shared" si="1"/>
        <v>74275106736</v>
      </c>
      <c r="G101" s="25">
        <f t="shared" si="1"/>
        <v>19643326472</v>
      </c>
      <c r="H101" s="25">
        <f t="shared" si="1"/>
        <v>4411710424399.0195</v>
      </c>
      <c r="I101" s="24">
        <f t="shared" si="1"/>
        <v>11277557968.42</v>
      </c>
      <c r="J101" s="24">
        <f t="shared" si="1"/>
        <v>85846558876</v>
      </c>
      <c r="K101" s="24">
        <f t="shared" si="1"/>
        <v>5526973129930.0195</v>
      </c>
      <c r="L101" s="24">
        <f t="shared" si="1"/>
        <v>23944352021144.816</v>
      </c>
    </row>
    <row r="104" spans="1:12">
      <c r="A104" s="50" t="s">
        <v>137</v>
      </c>
      <c r="B104" s="51"/>
      <c r="C104" s="51"/>
      <c r="D104" s="51"/>
      <c r="E104" s="51"/>
      <c r="F104" s="51"/>
      <c r="G104" s="51"/>
      <c r="H104" s="52"/>
    </row>
    <row r="105" spans="1:12">
      <c r="A105" s="45" t="s">
        <v>70</v>
      </c>
      <c r="B105" s="45" t="s">
        <v>1</v>
      </c>
      <c r="C105" s="13" t="s">
        <v>115</v>
      </c>
      <c r="D105" s="13" t="s">
        <v>116</v>
      </c>
      <c r="E105" s="13" t="s">
        <v>117</v>
      </c>
      <c r="F105" s="13" t="s">
        <v>118</v>
      </c>
      <c r="G105" s="13" t="s">
        <v>119</v>
      </c>
      <c r="H105" s="13" t="s">
        <v>131</v>
      </c>
    </row>
    <row r="106" spans="1:12" ht="47.25" customHeight="1">
      <c r="A106" s="46"/>
      <c r="B106" s="46"/>
      <c r="C106" s="20" t="s">
        <v>105</v>
      </c>
      <c r="D106" s="19" t="s">
        <v>107</v>
      </c>
      <c r="E106" s="20" t="s">
        <v>109</v>
      </c>
      <c r="F106" s="20" t="s">
        <v>111</v>
      </c>
      <c r="G106" s="19" t="s">
        <v>113</v>
      </c>
      <c r="H106" s="19" t="s">
        <v>120</v>
      </c>
    </row>
    <row r="107" spans="1:12" ht="17.25">
      <c r="A107" s="3" t="s">
        <v>2</v>
      </c>
      <c r="B107" s="3" t="s">
        <v>3</v>
      </c>
      <c r="C107" s="26"/>
      <c r="D107" s="26"/>
      <c r="E107" s="26"/>
      <c r="F107" s="26">
        <v>2492250</v>
      </c>
      <c r="G107" s="26"/>
      <c r="H107" s="26">
        <v>2492250</v>
      </c>
    </row>
    <row r="108" spans="1:12" ht="17.25">
      <c r="A108" s="6" t="s">
        <v>4</v>
      </c>
      <c r="B108" s="2" t="s">
        <v>5</v>
      </c>
      <c r="C108" s="26"/>
      <c r="D108" s="26"/>
      <c r="E108" s="26"/>
      <c r="F108" s="26"/>
      <c r="G108" s="26"/>
      <c r="H108" s="26"/>
    </row>
    <row r="109" spans="1:12" ht="17.25">
      <c r="A109" s="3" t="s">
        <v>6</v>
      </c>
      <c r="B109" s="3" t="s">
        <v>7</v>
      </c>
      <c r="C109" s="26">
        <v>2670308085</v>
      </c>
      <c r="D109" s="26">
        <v>2760293750</v>
      </c>
      <c r="E109" s="26">
        <v>5281997394</v>
      </c>
      <c r="F109" s="26">
        <v>19945668247</v>
      </c>
      <c r="G109" s="26">
        <v>1845987012</v>
      </c>
      <c r="H109" s="26">
        <v>32504254488</v>
      </c>
    </row>
    <row r="110" spans="1:12" ht="17.25">
      <c r="A110" s="3" t="s">
        <v>8</v>
      </c>
      <c r="B110" s="3" t="s">
        <v>9</v>
      </c>
      <c r="C110" s="26"/>
      <c r="D110" s="26"/>
      <c r="E110" s="26"/>
      <c r="F110" s="26"/>
      <c r="G110" s="26"/>
      <c r="H110" s="26"/>
    </row>
    <row r="111" spans="1:12" ht="17.25">
      <c r="A111" s="3" t="s">
        <v>150</v>
      </c>
      <c r="B111" s="3" t="s">
        <v>11</v>
      </c>
      <c r="C111" s="26"/>
      <c r="D111" s="26"/>
      <c r="E111" s="26">
        <v>3000</v>
      </c>
      <c r="F111" s="26">
        <v>664393935.5</v>
      </c>
      <c r="G111" s="26"/>
      <c r="H111" s="26">
        <v>664396935.5</v>
      </c>
    </row>
    <row r="112" spans="1:12" ht="17.25">
      <c r="A112" s="3" t="s">
        <v>12</v>
      </c>
      <c r="B112" s="3" t="s">
        <v>13</v>
      </c>
      <c r="C112" s="26"/>
      <c r="D112" s="26"/>
      <c r="E112" s="26"/>
      <c r="F112" s="26">
        <v>-12000</v>
      </c>
      <c r="G112" s="26"/>
      <c r="H112" s="26">
        <v>-12000</v>
      </c>
    </row>
    <row r="113" spans="1:8" ht="17.25">
      <c r="A113" s="3" t="s">
        <v>14</v>
      </c>
      <c r="B113" s="3" t="s">
        <v>15</v>
      </c>
      <c r="C113" s="26"/>
      <c r="D113" s="26"/>
      <c r="E113" s="26"/>
      <c r="F113" s="26"/>
      <c r="G113" s="26"/>
      <c r="H113" s="26"/>
    </row>
    <row r="114" spans="1:8" ht="17.25">
      <c r="A114" s="3" t="s">
        <v>175</v>
      </c>
      <c r="B114" s="3" t="s">
        <v>151</v>
      </c>
      <c r="C114" s="26"/>
      <c r="D114" s="26"/>
      <c r="E114" s="26"/>
      <c r="F114" s="26">
        <v>3046158500</v>
      </c>
      <c r="G114" s="26"/>
      <c r="H114" s="26">
        <v>3046158500</v>
      </c>
    </row>
    <row r="115" spans="1:8" ht="17.25">
      <c r="A115" s="3" t="s">
        <v>211</v>
      </c>
      <c r="B115" s="3" t="s">
        <v>17</v>
      </c>
      <c r="C115" s="26"/>
      <c r="D115" s="26"/>
      <c r="E115" s="26"/>
      <c r="F115" s="26"/>
      <c r="G115" s="26"/>
      <c r="H115" s="26"/>
    </row>
    <row r="116" spans="1:8" ht="17.25">
      <c r="A116" s="3" t="s">
        <v>18</v>
      </c>
      <c r="B116" s="2" t="s">
        <v>19</v>
      </c>
      <c r="C116" s="26"/>
      <c r="D116" s="26"/>
      <c r="E116" s="26"/>
      <c r="F116" s="26">
        <v>6000</v>
      </c>
      <c r="G116" s="26"/>
      <c r="H116" s="26">
        <v>6000</v>
      </c>
    </row>
    <row r="117" spans="1:8" ht="17.25">
      <c r="A117" s="3" t="s">
        <v>20</v>
      </c>
      <c r="B117" s="3" t="s">
        <v>21</v>
      </c>
      <c r="C117" s="26"/>
      <c r="D117" s="26"/>
      <c r="E117" s="26"/>
      <c r="F117" s="26"/>
      <c r="G117" s="26">
        <v>12000</v>
      </c>
      <c r="H117" s="26">
        <v>12000</v>
      </c>
    </row>
    <row r="118" spans="1:8" ht="17.25">
      <c r="A118" s="3" t="s">
        <v>22</v>
      </c>
      <c r="B118" s="3" t="s">
        <v>23</v>
      </c>
      <c r="C118" s="26"/>
      <c r="D118" s="26"/>
      <c r="E118" s="26"/>
      <c r="F118" s="26">
        <v>30352972383</v>
      </c>
      <c r="G118" s="26"/>
      <c r="H118" s="26">
        <v>30352972383</v>
      </c>
    </row>
    <row r="119" spans="1:8" ht="17.25">
      <c r="A119" s="3" t="s">
        <v>24</v>
      </c>
      <c r="B119" s="3" t="s">
        <v>25</v>
      </c>
      <c r="C119" s="26"/>
      <c r="D119" s="26"/>
      <c r="E119" s="26"/>
      <c r="F119" s="26">
        <v>3000</v>
      </c>
      <c r="G119" s="26"/>
      <c r="H119" s="26">
        <v>3000</v>
      </c>
    </row>
    <row r="120" spans="1:8" ht="17.25">
      <c r="A120" s="3" t="s">
        <v>207</v>
      </c>
      <c r="B120" s="3" t="s">
        <v>27</v>
      </c>
      <c r="C120" s="26"/>
      <c r="D120" s="26"/>
      <c r="E120" s="26"/>
      <c r="F120" s="26">
        <v>34650000</v>
      </c>
      <c r="G120" s="26"/>
      <c r="H120" s="26">
        <v>34650000</v>
      </c>
    </row>
    <row r="121" spans="1:8" ht="17.25">
      <c r="A121" s="3" t="s">
        <v>28</v>
      </c>
      <c r="B121" s="2" t="s">
        <v>29</v>
      </c>
      <c r="C121" s="26"/>
      <c r="D121" s="26"/>
      <c r="E121" s="26">
        <v>2502042172</v>
      </c>
      <c r="F121" s="26"/>
      <c r="G121" s="26"/>
      <c r="H121" s="26">
        <v>2502042172</v>
      </c>
    </row>
    <row r="122" spans="1:8" ht="17.25">
      <c r="A122" s="3" t="s">
        <v>171</v>
      </c>
      <c r="B122" s="3" t="s">
        <v>194</v>
      </c>
      <c r="C122" s="26"/>
      <c r="D122" s="26"/>
      <c r="E122" s="26">
        <v>1672249461</v>
      </c>
      <c r="F122" s="26">
        <v>684385118</v>
      </c>
      <c r="G122" s="26"/>
      <c r="H122" s="26">
        <v>2356634579</v>
      </c>
    </row>
    <row r="123" spans="1:8" ht="17.25">
      <c r="A123" s="3" t="s">
        <v>30</v>
      </c>
      <c r="B123" s="3" t="s">
        <v>31</v>
      </c>
      <c r="C123" s="26">
        <v>1088975556</v>
      </c>
      <c r="D123" s="26"/>
      <c r="E123" s="26"/>
      <c r="F123" s="26"/>
      <c r="G123" s="26"/>
      <c r="H123" s="26">
        <v>1088975556</v>
      </c>
    </row>
    <row r="124" spans="1:8" ht="17.25">
      <c r="A124" s="3" t="s">
        <v>32</v>
      </c>
      <c r="B124" s="3" t="s">
        <v>33</v>
      </c>
      <c r="C124" s="26">
        <v>128273625448.81</v>
      </c>
      <c r="D124" s="26"/>
      <c r="E124" s="26"/>
      <c r="F124" s="26"/>
      <c r="G124" s="26"/>
      <c r="H124" s="26">
        <v>128273625448.81</v>
      </c>
    </row>
    <row r="125" spans="1:8" ht="17.25">
      <c r="A125" s="3" t="s">
        <v>34</v>
      </c>
      <c r="B125" s="3" t="s">
        <v>35</v>
      </c>
      <c r="C125" s="26"/>
      <c r="D125" s="26">
        <v>113501477890.00999</v>
      </c>
      <c r="E125" s="26"/>
      <c r="F125" s="26">
        <v>124620000</v>
      </c>
      <c r="G125" s="26"/>
      <c r="H125" s="26">
        <v>113626097890.00999</v>
      </c>
    </row>
    <row r="126" spans="1:8" ht="17.25">
      <c r="A126" s="3" t="s">
        <v>178</v>
      </c>
      <c r="B126" s="3" t="s">
        <v>37</v>
      </c>
      <c r="C126" s="26"/>
      <c r="D126" s="26"/>
      <c r="E126" s="26"/>
      <c r="F126" s="26">
        <v>1971046444</v>
      </c>
      <c r="G126" s="26"/>
      <c r="H126" s="26">
        <v>1971046444</v>
      </c>
    </row>
    <row r="127" spans="1:8" ht="17.25">
      <c r="A127" s="3" t="s">
        <v>38</v>
      </c>
      <c r="B127" s="3" t="s">
        <v>39</v>
      </c>
      <c r="C127" s="26"/>
      <c r="D127" s="26">
        <v>26421899080</v>
      </c>
      <c r="E127" s="26"/>
      <c r="F127" s="26"/>
      <c r="G127" s="26"/>
      <c r="H127" s="26">
        <v>26421899080</v>
      </c>
    </row>
    <row r="128" spans="1:8" ht="17.25">
      <c r="A128" s="3" t="s">
        <v>40</v>
      </c>
      <c r="B128" s="3" t="s">
        <v>41</v>
      </c>
      <c r="C128" s="26"/>
      <c r="D128" s="26"/>
      <c r="E128" s="26"/>
      <c r="F128" s="26"/>
      <c r="G128" s="26">
        <v>4000</v>
      </c>
      <c r="H128" s="26">
        <v>4000</v>
      </c>
    </row>
    <row r="129" spans="1:8" ht="17.25">
      <c r="A129" s="3" t="s">
        <v>42</v>
      </c>
      <c r="B129" s="3" t="s">
        <v>43</v>
      </c>
      <c r="C129" s="26"/>
      <c r="D129" s="26">
        <v>44457492050.779999</v>
      </c>
      <c r="E129" s="26"/>
      <c r="F129" s="26">
        <v>6374279</v>
      </c>
      <c r="G129" s="26"/>
      <c r="H129" s="26">
        <v>44463866329.779999</v>
      </c>
    </row>
    <row r="130" spans="1:8" ht="17.25">
      <c r="A130" s="3" t="s">
        <v>44</v>
      </c>
      <c r="B130" s="3" t="s">
        <v>45</v>
      </c>
      <c r="C130" s="26"/>
      <c r="D130" s="26"/>
      <c r="E130" s="26"/>
      <c r="F130" s="26"/>
      <c r="G130" s="26"/>
      <c r="H130" s="26"/>
    </row>
    <row r="131" spans="1:8" ht="17.25">
      <c r="A131" s="3" t="s">
        <v>46</v>
      </c>
      <c r="B131" s="2" t="s">
        <v>47</v>
      </c>
      <c r="C131" s="26"/>
      <c r="D131" s="26"/>
      <c r="E131" s="26"/>
      <c r="F131" s="26">
        <v>4000</v>
      </c>
      <c r="G131" s="26"/>
      <c r="H131" s="26">
        <v>4000</v>
      </c>
    </row>
    <row r="132" spans="1:8" ht="17.25">
      <c r="A132" s="3" t="s">
        <v>48</v>
      </c>
      <c r="B132" s="3" t="s">
        <v>49</v>
      </c>
      <c r="C132" s="26"/>
      <c r="D132" s="26">
        <v>17773916400</v>
      </c>
      <c r="E132" s="26">
        <v>2087030028</v>
      </c>
      <c r="F132" s="26">
        <v>38448205350</v>
      </c>
      <c r="G132" s="26">
        <v>5004295151</v>
      </c>
      <c r="H132" s="26">
        <v>63313446929</v>
      </c>
    </row>
    <row r="133" spans="1:8" ht="17.25">
      <c r="A133" s="3" t="s">
        <v>172</v>
      </c>
      <c r="B133" s="3" t="s">
        <v>50</v>
      </c>
      <c r="C133" s="26"/>
      <c r="D133" s="26"/>
      <c r="E133" s="26"/>
      <c r="F133" s="26"/>
      <c r="G133" s="26"/>
      <c r="H133" s="26"/>
    </row>
    <row r="134" spans="1:8" ht="17.25">
      <c r="A134" s="3" t="s">
        <v>173</v>
      </c>
      <c r="B134" s="2" t="s">
        <v>179</v>
      </c>
      <c r="C134" s="26"/>
      <c r="D134" s="26">
        <v>10454171447</v>
      </c>
      <c r="E134" s="26">
        <v>15942485222</v>
      </c>
      <c r="F134" s="26">
        <v>103933771624</v>
      </c>
      <c r="G134" s="26">
        <v>9254795169</v>
      </c>
      <c r="H134" s="26">
        <v>139585223462</v>
      </c>
    </row>
    <row r="135" spans="1:8" ht="17.25">
      <c r="A135" s="3" t="s">
        <v>154</v>
      </c>
      <c r="B135" s="2" t="s">
        <v>160</v>
      </c>
      <c r="C135" s="26"/>
      <c r="D135" s="26">
        <v>520495000</v>
      </c>
      <c r="E135" s="26">
        <v>25965350750</v>
      </c>
      <c r="F135" s="26">
        <v>10823652635</v>
      </c>
      <c r="G135" s="26">
        <v>1742812530</v>
      </c>
      <c r="H135" s="26">
        <v>39052310915</v>
      </c>
    </row>
    <row r="136" spans="1:8" ht="17.25">
      <c r="A136" s="3" t="s">
        <v>174</v>
      </c>
      <c r="B136" s="2" t="s">
        <v>180</v>
      </c>
      <c r="C136" s="26">
        <v>30981000</v>
      </c>
      <c r="D136" s="26"/>
      <c r="E136" s="26">
        <v>260592506</v>
      </c>
      <c r="F136" s="26">
        <v>3340289700</v>
      </c>
      <c r="G136" s="26">
        <v>136200000</v>
      </c>
      <c r="H136" s="26">
        <v>3768063206</v>
      </c>
    </row>
    <row r="137" spans="1:8" ht="17.25">
      <c r="A137" s="3" t="s">
        <v>221</v>
      </c>
      <c r="B137" s="2" t="s">
        <v>222</v>
      </c>
      <c r="C137" s="26">
        <v>250000000</v>
      </c>
      <c r="D137" s="26">
        <v>811662500</v>
      </c>
      <c r="E137" s="26">
        <v>8223973507</v>
      </c>
      <c r="F137" s="26">
        <v>8418087563</v>
      </c>
      <c r="G137" s="26">
        <v>3777135122</v>
      </c>
      <c r="H137" s="26">
        <v>21480858692</v>
      </c>
    </row>
    <row r="138" spans="1:8" ht="17.25">
      <c r="A138" s="3" t="s">
        <v>155</v>
      </c>
      <c r="B138" s="2" t="s">
        <v>208</v>
      </c>
      <c r="C138" s="26"/>
      <c r="D138" s="26"/>
      <c r="E138" s="26"/>
      <c r="F138" s="26"/>
      <c r="G138" s="26"/>
      <c r="H138" s="26"/>
    </row>
    <row r="139" spans="1:8" ht="17.25">
      <c r="A139" s="3" t="s">
        <v>212</v>
      </c>
      <c r="B139" s="2" t="s">
        <v>162</v>
      </c>
      <c r="C139" s="26"/>
      <c r="D139" s="26"/>
      <c r="E139" s="26"/>
      <c r="F139" s="26"/>
      <c r="G139" s="26"/>
      <c r="H139" s="26"/>
    </row>
    <row r="140" spans="1:8" ht="17.25">
      <c r="A140" s="3" t="s">
        <v>169</v>
      </c>
      <c r="B140" s="2" t="s">
        <v>215</v>
      </c>
      <c r="C140" s="26"/>
      <c r="D140" s="26"/>
      <c r="E140" s="26"/>
      <c r="F140" s="26"/>
      <c r="G140" s="26"/>
      <c r="H140" s="26"/>
    </row>
    <row r="141" spans="1:8" ht="17.25">
      <c r="A141" s="3" t="s">
        <v>156</v>
      </c>
      <c r="B141" s="2" t="s">
        <v>163</v>
      </c>
      <c r="C141" s="26"/>
      <c r="D141" s="26"/>
      <c r="E141" s="26"/>
      <c r="F141" s="26"/>
      <c r="G141" s="26"/>
      <c r="H141" s="26"/>
    </row>
    <row r="142" spans="1:8" ht="17.25">
      <c r="A142" s="3" t="s">
        <v>157</v>
      </c>
      <c r="B142" s="2" t="s">
        <v>164</v>
      </c>
      <c r="C142" s="26"/>
      <c r="D142" s="26"/>
      <c r="E142" s="26">
        <v>1497446500</v>
      </c>
      <c r="F142" s="26">
        <v>3360301222</v>
      </c>
      <c r="G142" s="26"/>
      <c r="H142" s="26">
        <v>4857747722</v>
      </c>
    </row>
    <row r="143" spans="1:8" ht="17.25">
      <c r="A143" s="3" t="s">
        <v>158</v>
      </c>
      <c r="B143" s="2" t="s">
        <v>165</v>
      </c>
      <c r="C143" s="26"/>
      <c r="D143" s="26"/>
      <c r="E143" s="26"/>
      <c r="F143" s="26">
        <v>324344500</v>
      </c>
      <c r="G143" s="26"/>
      <c r="H143" s="26">
        <v>324344500</v>
      </c>
    </row>
    <row r="144" spans="1:8" ht="17.25">
      <c r="A144" s="3" t="s">
        <v>176</v>
      </c>
      <c r="B144" s="2" t="s">
        <v>166</v>
      </c>
      <c r="C144" s="26"/>
      <c r="D144" s="26"/>
      <c r="E144" s="26"/>
      <c r="F144" s="26"/>
      <c r="G144" s="26"/>
      <c r="H144" s="26"/>
    </row>
    <row r="145" spans="1:9" ht="17.25">
      <c r="A145" s="3" t="s">
        <v>177</v>
      </c>
      <c r="B145" s="3" t="s">
        <v>168</v>
      </c>
      <c r="C145" s="26"/>
      <c r="D145" s="26">
        <v>2463700462</v>
      </c>
      <c r="E145" s="26">
        <v>15932916315</v>
      </c>
      <c r="F145" s="26">
        <v>4035784300</v>
      </c>
      <c r="G145" s="26">
        <v>2636407205</v>
      </c>
      <c r="H145" s="26">
        <v>25068808282</v>
      </c>
    </row>
    <row r="146" spans="1:9" ht="17.25">
      <c r="A146" s="3" t="s">
        <v>218</v>
      </c>
      <c r="B146" s="32" t="s">
        <v>50</v>
      </c>
      <c r="C146" s="26"/>
      <c r="D146" s="26"/>
      <c r="E146" s="26"/>
      <c r="F146" s="26"/>
      <c r="G146" s="26"/>
      <c r="H146" s="26"/>
    </row>
    <row r="147" spans="1:9" ht="17.25">
      <c r="A147" s="3" t="s">
        <v>51</v>
      </c>
      <c r="B147" s="3" t="s">
        <v>52</v>
      </c>
      <c r="C147" s="25">
        <f t="shared" ref="C147:H147" si="2">SUM(C107:C146)</f>
        <v>132313890089.81</v>
      </c>
      <c r="D147" s="25">
        <f t="shared" si="2"/>
        <v>219165108579.79001</v>
      </c>
      <c r="E147" s="25">
        <f t="shared" si="2"/>
        <v>79366086855</v>
      </c>
      <c r="F147" s="25">
        <f t="shared" si="2"/>
        <v>229517199050.5</v>
      </c>
      <c r="G147" s="25">
        <f t="shared" si="2"/>
        <v>24397648189</v>
      </c>
      <c r="H147" s="25">
        <f t="shared" si="2"/>
        <v>684759932764.09998</v>
      </c>
      <c r="I147" s="10"/>
    </row>
    <row r="148" spans="1:9">
      <c r="C148" s="10"/>
      <c r="E148" s="10"/>
      <c r="G148" s="14"/>
      <c r="H148" s="14"/>
      <c r="I148" s="14"/>
    </row>
    <row r="149" spans="1:9">
      <c r="G149" s="14"/>
      <c r="H149" s="14"/>
      <c r="I149" s="14"/>
    </row>
    <row r="150" spans="1:9" ht="18.75" customHeight="1">
      <c r="A150" s="47" t="s">
        <v>141</v>
      </c>
      <c r="B150" s="48"/>
      <c r="C150" s="49"/>
    </row>
    <row r="151" spans="1:9" ht="30.75" customHeight="1">
      <c r="A151" s="15" t="s">
        <v>53</v>
      </c>
      <c r="B151" s="5" t="s">
        <v>54</v>
      </c>
      <c r="C151" s="5" t="s">
        <v>128</v>
      </c>
    </row>
    <row r="152" spans="1:9" ht="17.25">
      <c r="A152" s="3" t="s">
        <v>55</v>
      </c>
      <c r="B152" s="3" t="s">
        <v>56</v>
      </c>
      <c r="C152" s="22">
        <v>13070979199944.9</v>
      </c>
    </row>
    <row r="153" spans="1:9" ht="17.25">
      <c r="A153" s="3" t="s">
        <v>57</v>
      </c>
      <c r="B153" s="3" t="s">
        <v>58</v>
      </c>
      <c r="C153" s="22">
        <v>91838474302.423996</v>
      </c>
    </row>
    <row r="154" spans="1:9" ht="17.25">
      <c r="A154" s="3" t="s">
        <v>59</v>
      </c>
      <c r="B154" s="3" t="s">
        <v>60</v>
      </c>
      <c r="C154" s="22">
        <v>651808242516</v>
      </c>
    </row>
    <row r="155" spans="1:9" ht="17.25">
      <c r="A155" s="3" t="s">
        <v>61</v>
      </c>
      <c r="B155" s="3" t="s">
        <v>62</v>
      </c>
      <c r="C155" s="22">
        <v>74275106736</v>
      </c>
    </row>
    <row r="156" spans="1:9" ht="17.25">
      <c r="A156" s="3" t="s">
        <v>63</v>
      </c>
      <c r="B156" s="3" t="s">
        <v>64</v>
      </c>
      <c r="C156" s="22">
        <v>19643326472</v>
      </c>
    </row>
    <row r="157" spans="1:9" ht="17.25">
      <c r="A157" s="3" t="s">
        <v>65</v>
      </c>
      <c r="B157" s="3" t="s">
        <v>66</v>
      </c>
      <c r="C157" s="22">
        <v>4411710424399.0195</v>
      </c>
    </row>
    <row r="158" spans="1:9" ht="17.25">
      <c r="A158" s="3" t="s">
        <v>152</v>
      </c>
      <c r="B158" s="3" t="s">
        <v>153</v>
      </c>
      <c r="C158" s="22">
        <v>11277557968.42</v>
      </c>
    </row>
    <row r="159" spans="1:9" ht="17.25">
      <c r="A159" s="3" t="s">
        <v>144</v>
      </c>
      <c r="B159" s="3" t="s">
        <v>145</v>
      </c>
      <c r="C159" s="22">
        <v>85846558876</v>
      </c>
    </row>
    <row r="160" spans="1:9" ht="17.25">
      <c r="A160" s="3" t="s">
        <v>67</v>
      </c>
      <c r="B160" s="3" t="s">
        <v>68</v>
      </c>
      <c r="C160" s="22">
        <v>5526973129930.0195</v>
      </c>
    </row>
    <row r="161" spans="1:3" ht="17.25">
      <c r="A161" s="3" t="s">
        <v>69</v>
      </c>
      <c r="B161" s="3" t="s">
        <v>52</v>
      </c>
      <c r="C161" s="22">
        <f>SUM(C152:C160)</f>
        <v>23944352021144.785</v>
      </c>
    </row>
    <row r="163" spans="1:3">
      <c r="A163" s="53" t="s">
        <v>188</v>
      </c>
      <c r="B163" s="54"/>
      <c r="C163" s="55"/>
    </row>
    <row r="164" spans="1:3">
      <c r="A164" s="6" t="s">
        <v>204</v>
      </c>
      <c r="B164" s="18" t="s">
        <v>205</v>
      </c>
      <c r="C164" s="16" t="s">
        <v>124</v>
      </c>
    </row>
    <row r="165" spans="1:3" ht="17.25">
      <c r="A165" s="6" t="s">
        <v>182</v>
      </c>
      <c r="B165" s="3" t="s">
        <v>189</v>
      </c>
      <c r="C165" s="26">
        <v>387289936594.09998</v>
      </c>
    </row>
    <row r="166" spans="1:3" ht="17.25">
      <c r="A166" s="6" t="s">
        <v>183</v>
      </c>
      <c r="B166" s="3" t="s">
        <v>190</v>
      </c>
      <c r="C166" s="26">
        <v>164080977509</v>
      </c>
    </row>
    <row r="167" spans="1:3" ht="17.25">
      <c r="A167" s="6" t="s">
        <v>184</v>
      </c>
      <c r="B167" s="3" t="s">
        <v>191</v>
      </c>
      <c r="C167" s="26">
        <v>131244189887</v>
      </c>
    </row>
    <row r="168" spans="1:3" ht="17.25">
      <c r="A168" s="6" t="s">
        <v>185</v>
      </c>
      <c r="B168" s="3" t="s">
        <v>192</v>
      </c>
      <c r="C168" s="26">
        <v>19186462</v>
      </c>
    </row>
    <row r="169" spans="1:3" ht="17.25">
      <c r="A169" s="6" t="s">
        <v>187</v>
      </c>
      <c r="B169" s="3" t="s">
        <v>193</v>
      </c>
      <c r="C169" s="26">
        <v>2125642312</v>
      </c>
    </row>
    <row r="170" spans="1:3" ht="17.25">
      <c r="A170" s="6" t="s">
        <v>186</v>
      </c>
      <c r="B170" s="3" t="s">
        <v>52</v>
      </c>
      <c r="C170" s="22">
        <f>SUM(C165:C169)</f>
        <v>684759932764.09998</v>
      </c>
    </row>
    <row r="172" spans="1:3">
      <c r="A172" s="47" t="s">
        <v>210</v>
      </c>
      <c r="B172" s="48"/>
      <c r="C172" s="49"/>
    </row>
    <row r="173" spans="1:3">
      <c r="A173" s="3" t="s">
        <v>102</v>
      </c>
      <c r="B173" s="3" t="s">
        <v>103</v>
      </c>
      <c r="C173" s="13" t="s">
        <v>129</v>
      </c>
    </row>
    <row r="174" spans="1:3" ht="17.25">
      <c r="A174" s="3" t="s">
        <v>104</v>
      </c>
      <c r="B174" s="3" t="s">
        <v>105</v>
      </c>
      <c r="C174" s="26">
        <v>132313890089.81</v>
      </c>
    </row>
    <row r="175" spans="1:3" ht="17.25">
      <c r="A175" s="3" t="s">
        <v>106</v>
      </c>
      <c r="B175" s="3" t="s">
        <v>107</v>
      </c>
      <c r="C175" s="26">
        <v>219165108579.79001</v>
      </c>
    </row>
    <row r="176" spans="1:3" ht="17.25">
      <c r="A176" s="3" t="s">
        <v>108</v>
      </c>
      <c r="B176" s="3" t="s">
        <v>109</v>
      </c>
      <c r="C176" s="26">
        <v>79366086855</v>
      </c>
    </row>
    <row r="177" spans="1:5" ht="17.25">
      <c r="A177" s="3" t="s">
        <v>110</v>
      </c>
      <c r="B177" s="3" t="s">
        <v>111</v>
      </c>
      <c r="C177" s="26">
        <v>229517199050.5</v>
      </c>
    </row>
    <row r="178" spans="1:5" ht="17.25">
      <c r="A178" s="3" t="s">
        <v>112</v>
      </c>
      <c r="B178" s="3" t="s">
        <v>113</v>
      </c>
      <c r="C178" s="26">
        <v>24397648189</v>
      </c>
    </row>
    <row r="179" spans="1:5" ht="17.25">
      <c r="A179" s="3" t="s">
        <v>114</v>
      </c>
      <c r="B179" s="3" t="s">
        <v>52</v>
      </c>
      <c r="C179" s="22">
        <f>SUM(C174:C178)</f>
        <v>684759932764.09998</v>
      </c>
    </row>
    <row r="181" spans="1:5">
      <c r="A181" s="47" t="s">
        <v>195</v>
      </c>
      <c r="B181" s="48"/>
      <c r="C181" s="48"/>
      <c r="D181" s="48"/>
      <c r="E181" s="49"/>
    </row>
    <row r="182" spans="1:5" ht="34.5" customHeight="1">
      <c r="A182" s="15" t="s">
        <v>125</v>
      </c>
      <c r="B182" s="5" t="s">
        <v>126</v>
      </c>
      <c r="C182" s="13" t="s">
        <v>128</v>
      </c>
      <c r="D182" s="13" t="s">
        <v>124</v>
      </c>
      <c r="E182" s="13" t="s">
        <v>181</v>
      </c>
    </row>
    <row r="183" spans="1:5" ht="17.25">
      <c r="A183" s="3" t="s">
        <v>78</v>
      </c>
      <c r="B183" s="3" t="s">
        <v>79</v>
      </c>
      <c r="C183" s="27">
        <v>25832052489523.199</v>
      </c>
      <c r="D183" s="28"/>
      <c r="E183" s="29">
        <f>C183+D183</f>
        <v>25832052489523.199</v>
      </c>
    </row>
    <row r="184" spans="1:5" ht="17.25">
      <c r="A184" s="3" t="s">
        <v>80</v>
      </c>
      <c r="B184" s="3" t="s">
        <v>81</v>
      </c>
      <c r="C184" s="27">
        <v>501762829489.32397</v>
      </c>
      <c r="D184" s="28">
        <v>2595750</v>
      </c>
      <c r="E184" s="29">
        <f t="shared" ref="E184:E191" si="3">C184+D184</f>
        <v>501765425239.32397</v>
      </c>
    </row>
    <row r="185" spans="1:5" ht="17.25">
      <c r="A185" s="3" t="s">
        <v>82</v>
      </c>
      <c r="B185" s="3" t="s">
        <v>83</v>
      </c>
      <c r="C185" s="27">
        <v>562142351944</v>
      </c>
      <c r="D185" s="30"/>
      <c r="E185" s="29">
        <f t="shared" si="3"/>
        <v>562142351944</v>
      </c>
    </row>
    <row r="186" spans="1:5" ht="17.25">
      <c r="A186" s="3" t="s">
        <v>84</v>
      </c>
      <c r="B186" s="3" t="s">
        <v>85</v>
      </c>
      <c r="C186" s="27">
        <v>278999136562.758</v>
      </c>
      <c r="D186" s="28">
        <v>187361575</v>
      </c>
      <c r="E186" s="29">
        <f t="shared" si="3"/>
        <v>279186498137.758</v>
      </c>
    </row>
    <row r="187" spans="1:5" ht="17.25">
      <c r="A187" s="3" t="s">
        <v>86</v>
      </c>
      <c r="B187" s="3" t="s">
        <v>87</v>
      </c>
      <c r="C187" s="27">
        <v>93701333287.332993</v>
      </c>
      <c r="D187" s="30"/>
      <c r="E187" s="29">
        <f t="shared" si="3"/>
        <v>93701333287.332993</v>
      </c>
    </row>
    <row r="188" spans="1:5" ht="17.25">
      <c r="A188" s="3" t="s">
        <v>88</v>
      </c>
      <c r="B188" s="3" t="s">
        <v>89</v>
      </c>
      <c r="C188" s="27">
        <v>19379543842.516998</v>
      </c>
      <c r="D188" s="30"/>
      <c r="E188" s="29">
        <f t="shared" si="3"/>
        <v>19379543842.516998</v>
      </c>
    </row>
    <row r="189" spans="1:5" ht="17.25">
      <c r="A189" s="3" t="s">
        <v>90</v>
      </c>
      <c r="B189" s="3" t="s">
        <v>91</v>
      </c>
      <c r="C189" s="27">
        <v>331077224163.89801</v>
      </c>
      <c r="D189" s="28">
        <v>24043660322.360001</v>
      </c>
      <c r="E189" s="29">
        <f t="shared" si="3"/>
        <v>355120884486.258</v>
      </c>
    </row>
    <row r="190" spans="1:5" ht="17.25">
      <c r="A190" s="3" t="s">
        <v>92</v>
      </c>
      <c r="B190" s="3" t="s">
        <v>93</v>
      </c>
      <c r="C190" s="27">
        <v>285657848669.302</v>
      </c>
      <c r="D190" s="28">
        <v>6879869407.4499998</v>
      </c>
      <c r="E190" s="29">
        <f t="shared" si="3"/>
        <v>292537718076.75201</v>
      </c>
    </row>
    <row r="191" spans="1:5" ht="17.25">
      <c r="A191" s="3" t="s">
        <v>94</v>
      </c>
      <c r="B191" s="3" t="s">
        <v>95</v>
      </c>
      <c r="C191" s="28">
        <f>SUM(C183:C190)</f>
        <v>27904772757482.328</v>
      </c>
      <c r="D191" s="28">
        <f>SUM(D183:D190)</f>
        <v>31113487054.810001</v>
      </c>
      <c r="E191" s="29">
        <f t="shared" si="3"/>
        <v>27935886244537.137</v>
      </c>
    </row>
    <row r="192" spans="1:5">
      <c r="D192" s="21"/>
    </row>
    <row r="193" spans="1:3">
      <c r="A193" s="56" t="s">
        <v>197</v>
      </c>
      <c r="B193" s="57"/>
      <c r="C193" s="58"/>
    </row>
    <row r="194" spans="1:3" ht="17.25">
      <c r="A194" s="6" t="s">
        <v>121</v>
      </c>
      <c r="B194" s="6" t="s">
        <v>138</v>
      </c>
      <c r="C194" s="27">
        <v>2932912300991.8901</v>
      </c>
    </row>
    <row r="195" spans="1:3" ht="17.25">
      <c r="A195" s="6" t="s">
        <v>122</v>
      </c>
      <c r="B195" s="6" t="s">
        <v>206</v>
      </c>
      <c r="C195" s="27">
        <v>-337849107601.276</v>
      </c>
    </row>
    <row r="196" spans="1:3" ht="17.25">
      <c r="A196" s="6" t="s">
        <v>127</v>
      </c>
      <c r="B196" s="6" t="s">
        <v>139</v>
      </c>
      <c r="C196" s="27">
        <f>SUM(C194:C195)</f>
        <v>2595063193390.6143</v>
      </c>
    </row>
    <row r="198" spans="1:3" ht="39.75" customHeight="1">
      <c r="A198" s="42" t="s">
        <v>133</v>
      </c>
      <c r="B198" s="43"/>
      <c r="C198" s="44"/>
    </row>
    <row r="199" spans="1:3" ht="55.5" customHeight="1">
      <c r="A199" s="42" t="s">
        <v>140</v>
      </c>
      <c r="B199" s="43"/>
      <c r="C199" s="44"/>
    </row>
    <row r="200" spans="1:3" ht="17.25">
      <c r="A200" s="3" t="s">
        <v>96</v>
      </c>
      <c r="B200" s="3" t="s">
        <v>198</v>
      </c>
      <c r="C200" s="27">
        <v>25860214894685.133</v>
      </c>
    </row>
    <row r="201" spans="1:3" ht="17.25">
      <c r="A201" s="3" t="s">
        <v>97</v>
      </c>
      <c r="B201" s="3" t="s">
        <v>199</v>
      </c>
      <c r="C201" s="27">
        <v>2044557862797.168</v>
      </c>
    </row>
    <row r="202" spans="1:3" ht="17.25">
      <c r="A202" s="3" t="s">
        <v>98</v>
      </c>
      <c r="B202" s="3" t="s">
        <v>200</v>
      </c>
      <c r="C202" s="27">
        <v>27904772757482.301</v>
      </c>
    </row>
    <row r="203" spans="1:3" ht="17.25">
      <c r="A203" s="3" t="s">
        <v>99</v>
      </c>
      <c r="B203" s="3" t="s">
        <v>201</v>
      </c>
      <c r="C203" s="31">
        <v>0.92673089006793841</v>
      </c>
    </row>
    <row r="204" spans="1:3" ht="17.25">
      <c r="A204" s="3" t="s">
        <v>100</v>
      </c>
      <c r="B204" s="3" t="s">
        <v>202</v>
      </c>
      <c r="C204" s="31">
        <v>7.326910993206158E-2</v>
      </c>
    </row>
    <row r="205" spans="1:3" ht="17.25">
      <c r="A205" s="3" t="s">
        <v>101</v>
      </c>
      <c r="B205" s="3" t="s">
        <v>203</v>
      </c>
      <c r="C205" s="31">
        <v>1</v>
      </c>
    </row>
    <row r="206" spans="1:3">
      <c r="A206" s="4" t="s">
        <v>209</v>
      </c>
    </row>
  </sheetData>
  <mergeCells count="16">
    <mergeCell ref="A3:E3"/>
    <mergeCell ref="A2:E2"/>
    <mergeCell ref="A1:E1"/>
    <mergeCell ref="A198:C198"/>
    <mergeCell ref="A199:C199"/>
    <mergeCell ref="A105:A106"/>
    <mergeCell ref="B105:B106"/>
    <mergeCell ref="B54:B55"/>
    <mergeCell ref="A54:A55"/>
    <mergeCell ref="A53:L53"/>
    <mergeCell ref="A104:H104"/>
    <mergeCell ref="A181:E181"/>
    <mergeCell ref="A163:C163"/>
    <mergeCell ref="A150:C150"/>
    <mergeCell ref="A193:C193"/>
    <mergeCell ref="A172:C172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50" max="16383" man="1"/>
    <brk id="146" max="16383" man="1"/>
    <brk id="17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VMCDCHTSR4DK-1850682920-851</_dlc_DocId>
    <_dlc_DocIdUrl xmlns="536e90f3-28f6-43a2-9886-69104c66b47c">
      <Url>http://cms-mof/_layouts/DocIdRedir.aspx?ID=VMCDCHTSR4DK-1850682920-851</Url>
      <Description>VMCDCHTSR4DK-1850682920-851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154E3EB-4319-4D7F-B068-5CF4B3E9B3CA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CF34276C-5336-4A40-8A0B-FA9D8B83E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April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نيسان 2019 للموازنة الإتحادية</dc:title>
  <dc:creator/>
  <cp:lastModifiedBy/>
  <dcterms:created xsi:type="dcterms:W3CDTF">2006-09-16T00:00:00Z</dcterms:created>
  <dcterms:modified xsi:type="dcterms:W3CDTF">2019-07-07T10:54:36Z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ce86bb7a-484b-462f-b194-0a140638e3f8</vt:lpwstr>
  </property>
</Properties>
</file>