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480" windowWidth="10665" windowHeight="841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B5" i="10" l="1"/>
  <c r="D5" i="9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<sst xmlns="http://schemas.openxmlformats.org/spreadsheetml/2006/main" count="212" uniqueCount="112">
  <si>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</si>
  <si>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</si>
  <si>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</si>
  <si>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</si>
  <si>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</si>
  <si>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</si>
  <si>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</si>
  <si>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</si>
  <si>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</si>
  <si>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</si>
  <si>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</si>
  <si>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</si>
  <si>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</si>
  <si>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</si>
  <si>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</si>
  <si>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</si>
  <si>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</si>
  <si>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</si>
  <si>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</si>
  <si>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</si>
  <si>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</si>
  <si>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</si>
  <si>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</si>
  <si>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</si>
  <si>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</si>
  <si>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</si>
  <si>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</si>
  <si>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</si>
  <si>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</si>
  <si>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</si>
  <si>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</si>
  <si>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</si>
  <si>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</si>
  <si>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</si>
  <si>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</si>
  <si>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</si>
  <si>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</si>
  <si>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</si>
  <si>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</si>
  <si>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</si>
  <si>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</si>
  <si>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</si>
  <si>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</si>
  <si>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</si>
  <si>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</si>
  <si>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</si>
  <si>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</si>
  <si>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</si>
  <si>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</si>
  <si>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</si>
  <si>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</si>
  <si>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</si>
  <si>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</si>
  <si>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</si>
  <si>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</si>
  <si>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</si>
  <si>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</si>
  <si>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</si>
  <si>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</si>
  <si>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</si>
  <si>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</si>
  <si>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</si>
  <si>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</si>
  <si>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</si>
  <si>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</si>
  <si>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</si>
  <si>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</si>
  <si>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</si>
  <si>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</si>
  <si>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Council of State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</si>
  <si>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</si>
  <si>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</si>
  <si>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</si>
  <si>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</si>
  <si>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</si>
  <si>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</si>
  <si>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</si>
  <si>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</si>
  <si>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</si>
  <si>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</si>
  <si>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</si>
  <si>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</si>
  <si>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</si>
  <si>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</si>
  <si>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Report oil and non-oil revenues and the percentage of each of the total revenue for the current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</si>
  <si>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</si>
  <si>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</si>
  <si>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</si>
  <si>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</si>
  <si>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</si>
  <si>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</si>
  <si>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</si>
  <si>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</si>
  <si>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</si>
  <si>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</si>
  <si>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</si>
  <si>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</si>
  <si>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</si>
  <si>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</si>
  <si>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</si>
  <si>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</si>
  <si>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</si>
  <si>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</si>
  <si>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</si>
  <si>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</si>
  <si>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</si>
  <si>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>Ministry of Water Resources+A26</t>
  </si>
  <si>
    <t xml:space="preserve">The Ministry of Finance / Accounting Department  / Accounts Consolidation Section / The system of consolidating the state accounts on the current and investment budget until  May 2019
</t>
  </si>
  <si>
    <t xml:space="preserve">The Ministry of Finance / Accounting Department  / Accounts Consolidation Section / The system of consolidating the state accounts on the current and investment budget until May 2019
</t>
  </si>
  <si>
    <t xml:space="preserve">The Ministry of Finance / Accounting Department  / Accounts Consolidation Section / The system of consolidating the state accounts on the  investment budget until  May 2019
</t>
  </si>
  <si>
    <t xml:space="preserve">The Ministry of Finance / Accounting Department  / Accounts Consolidation Section / The system of consolidating the state accounts on the current budget until  May 2019
</t>
  </si>
  <si>
    <t xml:space="preserve">The Ministry of Finance / Accounting Department  / Accounts Consolidation Section / The system of consolidating the state accounts on the investment budget until  May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</si>
</sst>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5" applyNumberFormat="1" applyFont="1" applyFill="1" applyBorder="1" applyAlignment="1">
      <alignment horizontal="left"/>
    </xf>
    <xf numFmtId="0" fontId="5" fillId="6" borderId="1" xfId="25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9" fontId="4" fillId="6" borderId="1" xfId="23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left" readingOrder="1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tabSelected="1" zoomScale="80" zoomScaleNormal="80" workbookViewId="0">
      <selection activeCell="A2" sqref="A2:D2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7" t="s">
        <v>107</v>
      </c>
      <c r="B1" s="48"/>
      <c r="C1" s="48"/>
      <c r="D1" s="49"/>
    </row>
    <row r="2" spans="1:4" ht="26.25" customHeight="1" x14ac:dyDescent="0.2">
      <c r="A2" s="50" t="s">
        <v>92</v>
      </c>
      <c r="B2" s="51"/>
      <c r="C2" s="51"/>
      <c r="D2" s="52"/>
    </row>
    <row r="3" spans="1:4" ht="15.75" x14ac:dyDescent="0.2">
      <c r="A3" s="27" t="s">
        <v>0</v>
      </c>
      <c r="B3" s="26" t="s">
        <v>93</v>
      </c>
      <c r="C3" s="26" t="s">
        <v>94</v>
      </c>
      <c r="D3" s="26" t="s">
        <v>95</v>
      </c>
    </row>
    <row r="4" spans="1:4" ht="15.75" customHeight="1" x14ac:dyDescent="0.25">
      <c r="A4" s="1" t="s">
        <v>1</v>
      </c>
      <c r="B4" s="20">
        <v>188244600680</v>
      </c>
      <c r="C4" s="21">
        <v>2493250</v>
      </c>
      <c r="D4" s="21">
        <v>188247093930</v>
      </c>
    </row>
    <row r="5" spans="1:4" ht="15.75" customHeight="1" x14ac:dyDescent="0.25">
      <c r="A5" s="1" t="s">
        <v>2</v>
      </c>
      <c r="B5" s="20">
        <v>17941202132</v>
      </c>
      <c r="C5" s="21"/>
      <c r="D5" s="21">
        <v>17941202132</v>
      </c>
    </row>
    <row r="6" spans="1:4" ht="15.75" customHeight="1" x14ac:dyDescent="0.25">
      <c r="A6" s="1" t="s">
        <v>3</v>
      </c>
      <c r="B6" s="20">
        <v>1700306556228</v>
      </c>
      <c r="C6" s="21">
        <v>38859094606</v>
      </c>
      <c r="D6" s="21">
        <v>1739165650834</v>
      </c>
    </row>
    <row r="7" spans="1:4" ht="15.75" customHeight="1" x14ac:dyDescent="0.25">
      <c r="A7" s="1" t="s">
        <v>4</v>
      </c>
      <c r="B7" s="20">
        <v>42563021532</v>
      </c>
      <c r="C7" s="21"/>
      <c r="D7" s="21">
        <v>42563021532</v>
      </c>
    </row>
    <row r="8" spans="1:4" ht="15.75" customHeight="1" x14ac:dyDescent="0.25">
      <c r="A8" s="1" t="s">
        <v>5</v>
      </c>
      <c r="B8" s="20">
        <v>9162560911035.4199</v>
      </c>
      <c r="C8" s="21">
        <v>729715512.5</v>
      </c>
      <c r="D8" s="21">
        <v>9163290626547.9199</v>
      </c>
    </row>
    <row r="9" spans="1:4" ht="15.75" customHeight="1" x14ac:dyDescent="0.25">
      <c r="A9" s="1" t="s">
        <v>6</v>
      </c>
      <c r="B9" s="20">
        <v>4374409499787.6001</v>
      </c>
      <c r="C9" s="21">
        <v>-12000</v>
      </c>
      <c r="D9" s="21">
        <v>4374409487787.6001</v>
      </c>
    </row>
    <row r="10" spans="1:4" ht="15.75" customHeight="1" x14ac:dyDescent="0.25">
      <c r="A10" s="1" t="s">
        <v>7</v>
      </c>
      <c r="B10" s="20">
        <v>840326129288.83606</v>
      </c>
      <c r="C10" s="21"/>
      <c r="D10" s="21">
        <v>840326129288.83606</v>
      </c>
    </row>
    <row r="11" spans="1:4" ht="15.75" customHeight="1" x14ac:dyDescent="0.25">
      <c r="A11" s="1" t="s">
        <v>48</v>
      </c>
      <c r="B11" s="20">
        <v>779611378739.04004</v>
      </c>
      <c r="C11" s="21">
        <v>3046158500</v>
      </c>
      <c r="D11" s="21">
        <v>782657537239.04004</v>
      </c>
    </row>
    <row r="12" spans="1:4" ht="15.75" customHeight="1" x14ac:dyDescent="0.25">
      <c r="A12" s="1" t="s">
        <v>8</v>
      </c>
      <c r="B12" s="20">
        <v>2321000731530</v>
      </c>
      <c r="C12" s="21"/>
      <c r="D12" s="21">
        <v>2321000731530</v>
      </c>
    </row>
    <row r="13" spans="1:4" ht="15.75" x14ac:dyDescent="0.25">
      <c r="A13" s="1" t="s">
        <v>9</v>
      </c>
      <c r="B13" s="20">
        <v>247011150471.60001</v>
      </c>
      <c r="C13" s="21">
        <v>6000</v>
      </c>
      <c r="D13" s="21">
        <v>247011156471.60001</v>
      </c>
    </row>
    <row r="14" spans="1:4" ht="15.75" x14ac:dyDescent="0.25">
      <c r="A14" s="1" t="s">
        <v>10</v>
      </c>
      <c r="B14" s="20">
        <v>728543936750.40002</v>
      </c>
      <c r="C14" s="21">
        <v>20000</v>
      </c>
      <c r="D14" s="21">
        <v>728543956750.40002</v>
      </c>
    </row>
    <row r="15" spans="1:4" ht="15.75" x14ac:dyDescent="0.25">
      <c r="A15" s="1" t="s">
        <v>11</v>
      </c>
      <c r="B15" s="20">
        <v>27611145758</v>
      </c>
      <c r="C15" s="21">
        <v>30375117012</v>
      </c>
      <c r="D15" s="21">
        <v>57986262770</v>
      </c>
    </row>
    <row r="16" spans="1:4" ht="15.75" x14ac:dyDescent="0.25">
      <c r="A16" s="1" t="s">
        <v>12</v>
      </c>
      <c r="B16" s="20">
        <v>967508276182.47205</v>
      </c>
      <c r="C16" s="21">
        <v>3000</v>
      </c>
      <c r="D16" s="21">
        <v>967508279182.47205</v>
      </c>
    </row>
    <row r="17" spans="1:4" ht="15.75" x14ac:dyDescent="0.25">
      <c r="A17" s="1" t="s">
        <v>13</v>
      </c>
      <c r="B17" s="20">
        <v>42184769270</v>
      </c>
      <c r="C17" s="21">
        <v>34650000</v>
      </c>
      <c r="D17" s="21">
        <v>42219419270</v>
      </c>
    </row>
    <row r="18" spans="1:4" ht="15.75" x14ac:dyDescent="0.25">
      <c r="A18" s="1" t="s">
        <v>14</v>
      </c>
      <c r="B18" s="20">
        <v>26892453555</v>
      </c>
      <c r="C18" s="21">
        <v>2504304072</v>
      </c>
      <c r="D18" s="21">
        <v>29396757627</v>
      </c>
    </row>
    <row r="19" spans="1:4" ht="15.75" x14ac:dyDescent="0.25">
      <c r="A19" s="2" t="s">
        <v>67</v>
      </c>
      <c r="B19" s="20">
        <v>129750715813.33299</v>
      </c>
      <c r="C19" s="21">
        <v>3516518622</v>
      </c>
      <c r="D19" s="21">
        <v>133267234435.33299</v>
      </c>
    </row>
    <row r="20" spans="1:4" ht="15.75" x14ac:dyDescent="0.25">
      <c r="A20" s="1" t="s">
        <v>15</v>
      </c>
      <c r="B20" s="20">
        <v>68609785679</v>
      </c>
      <c r="C20" s="21">
        <v>1404052440</v>
      </c>
      <c r="D20" s="21">
        <v>70013838119</v>
      </c>
    </row>
    <row r="21" spans="1:4" ht="15.75" x14ac:dyDescent="0.25">
      <c r="A21" s="1" t="s">
        <v>16</v>
      </c>
      <c r="B21" s="20">
        <v>96773295741.100006</v>
      </c>
      <c r="C21" s="21">
        <v>130683195246.61</v>
      </c>
      <c r="D21" s="21">
        <v>227456490987.71002</v>
      </c>
    </row>
    <row r="22" spans="1:4" ht="15.75" x14ac:dyDescent="0.25">
      <c r="A22" s="1" t="s">
        <v>17</v>
      </c>
      <c r="B22" s="20">
        <v>15582713205.905001</v>
      </c>
      <c r="C22" s="21">
        <v>278627435022.89001</v>
      </c>
      <c r="D22" s="21">
        <v>294210148228.79504</v>
      </c>
    </row>
    <row r="23" spans="1:4" ht="15.75" x14ac:dyDescent="0.25">
      <c r="A23" s="1" t="s">
        <v>18</v>
      </c>
      <c r="B23" s="20">
        <v>17568813778.332001</v>
      </c>
      <c r="C23" s="21">
        <v>2237816692</v>
      </c>
      <c r="D23" s="21">
        <v>19806630470.332001</v>
      </c>
    </row>
    <row r="24" spans="1:4" ht="15.75" x14ac:dyDescent="0.25">
      <c r="A24" s="1" t="s">
        <v>19</v>
      </c>
      <c r="B24" s="20">
        <v>425882234251.14203</v>
      </c>
      <c r="C24" s="21">
        <v>32992605385</v>
      </c>
      <c r="D24" s="21">
        <v>458874839636.14203</v>
      </c>
    </row>
    <row r="25" spans="1:4" ht="15.75" x14ac:dyDescent="0.25">
      <c r="A25" s="1" t="s">
        <v>20</v>
      </c>
      <c r="B25" s="20">
        <v>950643434791.14001</v>
      </c>
      <c r="C25" s="21">
        <v>108166980</v>
      </c>
      <c r="D25" s="21">
        <v>950751601771.14001</v>
      </c>
    </row>
    <row r="26" spans="1:4" ht="15.75" x14ac:dyDescent="0.25">
      <c r="A26" s="1" t="s">
        <v>21</v>
      </c>
      <c r="B26" s="20">
        <v>538827240705</v>
      </c>
      <c r="C26" s="21">
        <v>58428484217.779999</v>
      </c>
      <c r="D26" s="21">
        <v>597255724922.78003</v>
      </c>
    </row>
    <row r="27" spans="1:4" ht="15.75" x14ac:dyDescent="0.25">
      <c r="A27" s="1" t="s">
        <v>22</v>
      </c>
      <c r="B27" s="20">
        <v>5586512799.4200001</v>
      </c>
      <c r="C27" s="21">
        <v>5243378368</v>
      </c>
      <c r="D27" s="21">
        <v>10829891167.42</v>
      </c>
    </row>
    <row r="28" spans="1:4" ht="15.75" x14ac:dyDescent="0.25">
      <c r="A28" s="1" t="s">
        <v>23</v>
      </c>
      <c r="B28" s="20">
        <v>31991682466</v>
      </c>
      <c r="C28" s="21">
        <v>5000</v>
      </c>
      <c r="D28" s="21">
        <v>31991687466</v>
      </c>
    </row>
    <row r="29" spans="1:4" ht="15.75" x14ac:dyDescent="0.25">
      <c r="A29" s="1" t="s">
        <v>70</v>
      </c>
      <c r="B29" s="20">
        <v>2266399930000</v>
      </c>
      <c r="C29" s="21"/>
      <c r="D29" s="21">
        <v>2266399930000</v>
      </c>
    </row>
    <row r="30" spans="1:4" ht="15.75" x14ac:dyDescent="0.25">
      <c r="A30" s="1" t="s">
        <v>24</v>
      </c>
      <c r="B30" s="20">
        <v>128800490504.74001</v>
      </c>
      <c r="C30" s="21">
        <v>88675658907</v>
      </c>
      <c r="D30" s="21">
        <v>217476149411.73999</v>
      </c>
    </row>
    <row r="31" spans="1:4" ht="15.75" x14ac:dyDescent="0.25">
      <c r="A31" s="1" t="s">
        <v>60</v>
      </c>
      <c r="B31" s="20">
        <v>380838891575</v>
      </c>
      <c r="C31" s="21">
        <v>240300814235</v>
      </c>
      <c r="D31" s="21">
        <v>621139705810</v>
      </c>
    </row>
    <row r="32" spans="1:4" ht="15.75" x14ac:dyDescent="0.25">
      <c r="A32" s="1" t="s">
        <v>104</v>
      </c>
      <c r="B32" s="20">
        <v>28280412612.5</v>
      </c>
      <c r="C32" s="21"/>
      <c r="D32" s="21">
        <v>28280412612.5</v>
      </c>
    </row>
    <row r="33" spans="1:4" ht="15.75" x14ac:dyDescent="0.25">
      <c r="A33" s="1" t="s">
        <v>51</v>
      </c>
      <c r="B33" s="20">
        <v>1140892079678</v>
      </c>
      <c r="C33" s="21">
        <v>39052310915</v>
      </c>
      <c r="D33" s="21">
        <v>1179944390593</v>
      </c>
    </row>
    <row r="34" spans="1:4" ht="15.75" x14ac:dyDescent="0.25">
      <c r="A34" s="1" t="s">
        <v>61</v>
      </c>
      <c r="B34" s="20">
        <v>373962358397</v>
      </c>
      <c r="C34" s="21">
        <v>27310116792</v>
      </c>
      <c r="D34" s="21">
        <v>401272475189</v>
      </c>
    </row>
    <row r="35" spans="1:4" ht="15.75" x14ac:dyDescent="0.25">
      <c r="A35" s="1" t="s">
        <v>52</v>
      </c>
      <c r="B35" s="20">
        <v>316368979580</v>
      </c>
      <c r="C35" s="21"/>
      <c r="D35" s="21">
        <v>316368979580</v>
      </c>
    </row>
    <row r="36" spans="1:4" ht="15.75" x14ac:dyDescent="0.25">
      <c r="A36" s="1" t="s">
        <v>53</v>
      </c>
      <c r="B36" s="20">
        <v>364818571854</v>
      </c>
      <c r="C36" s="22"/>
      <c r="D36" s="21">
        <v>364818571854</v>
      </c>
    </row>
    <row r="37" spans="1:4" ht="15.75" x14ac:dyDescent="0.25">
      <c r="A37" s="1" t="s">
        <v>103</v>
      </c>
      <c r="B37" s="20">
        <v>107361758117</v>
      </c>
      <c r="C37" s="21">
        <v>36342993679</v>
      </c>
      <c r="D37" s="21">
        <v>143704751796</v>
      </c>
    </row>
    <row r="38" spans="1:4" ht="15.75" x14ac:dyDescent="0.25">
      <c r="A38" s="1" t="s">
        <v>59</v>
      </c>
      <c r="B38" s="20">
        <v>169005146671</v>
      </c>
      <c r="C38" s="21"/>
      <c r="D38" s="21">
        <v>169005146671</v>
      </c>
    </row>
    <row r="39" spans="1:4" ht="15.75" x14ac:dyDescent="0.25">
      <c r="A39" s="1" t="s">
        <v>54</v>
      </c>
      <c r="B39" s="20">
        <v>230294763070</v>
      </c>
      <c r="C39" s="21">
        <v>7309664646</v>
      </c>
      <c r="D39" s="21">
        <v>237604427716</v>
      </c>
    </row>
    <row r="40" spans="1:4" ht="15.75" x14ac:dyDescent="0.25">
      <c r="A40" s="1" t="s">
        <v>55</v>
      </c>
      <c r="B40" s="20">
        <v>263625837679</v>
      </c>
      <c r="C40" s="21">
        <v>5743622982</v>
      </c>
      <c r="D40" s="21">
        <v>269369460661</v>
      </c>
    </row>
    <row r="41" spans="1:4" ht="15.75" x14ac:dyDescent="0.25">
      <c r="A41" s="1" t="s">
        <v>56</v>
      </c>
      <c r="B41" s="20">
        <v>261390490767</v>
      </c>
      <c r="C41" s="21">
        <v>11555649470</v>
      </c>
      <c r="D41" s="21">
        <v>272946140237</v>
      </c>
    </row>
    <row r="42" spans="1:4" ht="15.75" x14ac:dyDescent="0.25">
      <c r="A42" s="1" t="s">
        <v>57</v>
      </c>
      <c r="B42" s="20">
        <v>116533674202</v>
      </c>
      <c r="C42" s="21">
        <v>4551126569</v>
      </c>
      <c r="D42" s="21">
        <v>121084800771</v>
      </c>
    </row>
    <row r="43" spans="1:4" ht="15.75" x14ac:dyDescent="0.25">
      <c r="A43" s="1" t="s">
        <v>58</v>
      </c>
      <c r="B43" s="20">
        <v>232484100110</v>
      </c>
      <c r="C43" s="21">
        <v>29737770332</v>
      </c>
      <c r="D43" s="21">
        <v>262221870442</v>
      </c>
    </row>
    <row r="44" spans="1:4" ht="15.75" x14ac:dyDescent="0.25">
      <c r="A44" s="1" t="s">
        <v>105</v>
      </c>
      <c r="B44" s="20">
        <v>58200697458</v>
      </c>
      <c r="C44" s="21"/>
      <c r="D44" s="21">
        <v>58200697458</v>
      </c>
    </row>
    <row r="45" spans="1:4" ht="15.75" x14ac:dyDescent="0.25">
      <c r="A45" s="1" t="s">
        <v>69</v>
      </c>
      <c r="B45" s="20">
        <v>2125094896</v>
      </c>
      <c r="C45" s="21"/>
      <c r="D45" s="21">
        <v>2125094896</v>
      </c>
    </row>
    <row r="46" spans="1:4" ht="15.75" x14ac:dyDescent="0.25">
      <c r="A46" s="1" t="s">
        <v>25</v>
      </c>
      <c r="B46" s="20">
        <v>162699676765</v>
      </c>
      <c r="C46" s="21"/>
      <c r="D46" s="21">
        <v>162699676765</v>
      </c>
    </row>
    <row r="47" spans="1:4" ht="15.75" x14ac:dyDescent="0.25">
      <c r="A47" s="1" t="s">
        <v>91</v>
      </c>
      <c r="B47" s="20">
        <v>1571855691</v>
      </c>
      <c r="C47" s="21"/>
      <c r="D47" s="21">
        <v>1571855691</v>
      </c>
    </row>
    <row r="48" spans="1:4" ht="15.75" x14ac:dyDescent="0.25">
      <c r="A48" s="1" t="s">
        <v>26</v>
      </c>
      <c r="B48" s="20">
        <v>30353587001797.898</v>
      </c>
      <c r="C48" s="21">
        <v>1079372936453.78</v>
      </c>
      <c r="D48" s="21">
        <v>31432959938251.68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4"/>
  <sheetViews>
    <sheetView zoomScale="77" zoomScaleNormal="77" workbookViewId="0">
      <selection activeCell="A72" sqref="A72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7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34.5" customHeight="1" x14ac:dyDescent="0.2">
      <c r="A2" s="53" t="s">
        <v>96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4" t="s">
        <v>46</v>
      </c>
      <c r="I3" s="43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169158509447</v>
      </c>
      <c r="C4" s="20">
        <v>4829732183</v>
      </c>
      <c r="D4" s="20">
        <v>1642087537</v>
      </c>
      <c r="E4" s="20">
        <v>1737727190</v>
      </c>
      <c r="F4" s="20">
        <v>937016075</v>
      </c>
      <c r="G4" s="20">
        <v>9540698730</v>
      </c>
      <c r="H4" s="20">
        <v>363169500</v>
      </c>
      <c r="I4" s="20"/>
      <c r="J4" s="20">
        <v>35660018</v>
      </c>
      <c r="K4" s="20">
        <v>188244600680</v>
      </c>
    </row>
    <row r="5" spans="1:11" ht="15.75" x14ac:dyDescent="0.25">
      <c r="A5" s="1" t="s">
        <v>2</v>
      </c>
      <c r="B5" s="20">
        <v>13268764144</v>
      </c>
      <c r="C5" s="20">
        <v>2369899450</v>
      </c>
      <c r="D5" s="20">
        <v>1614945827</v>
      </c>
      <c r="E5" s="20">
        <v>375724650</v>
      </c>
      <c r="F5" s="20">
        <v>143504750</v>
      </c>
      <c r="G5" s="20">
        <v>168363311</v>
      </c>
      <c r="H5" s="20"/>
      <c r="I5" s="20"/>
      <c r="J5" s="20"/>
      <c r="K5" s="20">
        <v>17941202132</v>
      </c>
    </row>
    <row r="6" spans="1:11" ht="15.75" x14ac:dyDescent="0.25">
      <c r="A6" s="1" t="s">
        <v>3</v>
      </c>
      <c r="B6" s="20">
        <v>1413699536886</v>
      </c>
      <c r="C6" s="20">
        <v>26213951250</v>
      </c>
      <c r="D6" s="20">
        <v>9311427917</v>
      </c>
      <c r="E6" s="20">
        <v>10701651223</v>
      </c>
      <c r="F6" s="20">
        <v>2226924405</v>
      </c>
      <c r="G6" s="20">
        <v>238023357547</v>
      </c>
      <c r="H6" s="20"/>
      <c r="I6" s="20">
        <v>129707000</v>
      </c>
      <c r="J6" s="20"/>
      <c r="K6" s="20">
        <v>1700306556228</v>
      </c>
    </row>
    <row r="7" spans="1:11" ht="15.75" x14ac:dyDescent="0.25">
      <c r="A7" s="1" t="s">
        <v>4</v>
      </c>
      <c r="B7" s="20">
        <v>25908208301</v>
      </c>
      <c r="C7" s="20">
        <v>7681006682</v>
      </c>
      <c r="D7" s="20">
        <v>731309268</v>
      </c>
      <c r="E7" s="20">
        <v>778718052</v>
      </c>
      <c r="F7" s="20">
        <v>24387133</v>
      </c>
      <c r="G7" s="20">
        <v>229751182</v>
      </c>
      <c r="H7" s="20">
        <v>7209640914</v>
      </c>
      <c r="I7" s="20"/>
      <c r="J7" s="20"/>
      <c r="K7" s="20">
        <v>42563021532</v>
      </c>
    </row>
    <row r="8" spans="1:11" ht="15.75" x14ac:dyDescent="0.25">
      <c r="A8" s="1" t="s">
        <v>5</v>
      </c>
      <c r="B8" s="20">
        <v>50731611358.75</v>
      </c>
      <c r="C8" s="20">
        <v>13019476968.02</v>
      </c>
      <c r="D8" s="20">
        <v>1009025026</v>
      </c>
      <c r="E8" s="20">
        <v>899611900</v>
      </c>
      <c r="F8" s="20">
        <v>557686807</v>
      </c>
      <c r="G8" s="20">
        <v>3816166352119.9199</v>
      </c>
      <c r="H8" s="20"/>
      <c r="I8" s="20"/>
      <c r="J8" s="20">
        <v>5280177146855.7305</v>
      </c>
      <c r="K8" s="20">
        <v>9162560911035.4199</v>
      </c>
    </row>
    <row r="9" spans="1:11" ht="15.75" x14ac:dyDescent="0.25">
      <c r="A9" s="1" t="s">
        <v>6</v>
      </c>
      <c r="B9" s="20">
        <v>4282710483774</v>
      </c>
      <c r="C9" s="20">
        <v>4455105044.6000004</v>
      </c>
      <c r="D9" s="20">
        <v>38167911870</v>
      </c>
      <c r="E9" s="20">
        <v>42742202954</v>
      </c>
      <c r="F9" s="20">
        <v>5991638030</v>
      </c>
      <c r="G9" s="20">
        <v>113118100</v>
      </c>
      <c r="H9" s="20">
        <v>71228715</v>
      </c>
      <c r="I9" s="20"/>
      <c r="J9" s="20">
        <v>157811300</v>
      </c>
      <c r="K9" s="20">
        <v>4374409499787.6001</v>
      </c>
    </row>
    <row r="10" spans="1:11" ht="15.75" x14ac:dyDescent="0.25">
      <c r="A10" s="1" t="s">
        <v>7</v>
      </c>
      <c r="B10" s="20">
        <v>25281715287</v>
      </c>
      <c r="C10" s="20">
        <v>709353640</v>
      </c>
      <c r="D10" s="20">
        <v>867561870</v>
      </c>
      <c r="E10" s="20">
        <v>524858530</v>
      </c>
      <c r="F10" s="20">
        <v>21100000</v>
      </c>
      <c r="G10" s="20">
        <v>29779727</v>
      </c>
      <c r="H10" s="20"/>
      <c r="I10" s="20">
        <v>793557490</v>
      </c>
      <c r="J10" s="20">
        <v>812098202744.83606</v>
      </c>
      <c r="K10" s="20">
        <v>840326129288.83606</v>
      </c>
    </row>
    <row r="11" spans="1:11" ht="15.75" x14ac:dyDescent="0.25">
      <c r="A11" s="1" t="s">
        <v>48</v>
      </c>
      <c r="B11" s="20">
        <v>393315589862</v>
      </c>
      <c r="C11" s="20">
        <v>11202530895.040001</v>
      </c>
      <c r="D11" s="20">
        <v>337413877031</v>
      </c>
      <c r="E11" s="20">
        <v>8428594333</v>
      </c>
      <c r="F11" s="20">
        <v>4803987150</v>
      </c>
      <c r="G11" s="20">
        <v>274709985</v>
      </c>
      <c r="H11" s="20"/>
      <c r="I11" s="20">
        <v>24172089483</v>
      </c>
      <c r="J11" s="20"/>
      <c r="K11" s="20">
        <v>779611378739.04004</v>
      </c>
    </row>
    <row r="12" spans="1:11" ht="15.75" x14ac:dyDescent="0.25">
      <c r="A12" s="1" t="s">
        <v>8</v>
      </c>
      <c r="B12" s="20">
        <v>2287028088774</v>
      </c>
      <c r="C12" s="20">
        <v>1840042979</v>
      </c>
      <c r="D12" s="20">
        <v>17736927162</v>
      </c>
      <c r="E12" s="20">
        <v>2130498038</v>
      </c>
      <c r="F12" s="20">
        <v>73920606</v>
      </c>
      <c r="G12" s="20">
        <v>2218740971</v>
      </c>
      <c r="H12" s="20"/>
      <c r="I12" s="20"/>
      <c r="J12" s="20">
        <v>9972513000</v>
      </c>
      <c r="K12" s="20">
        <v>2321000731530</v>
      </c>
    </row>
    <row r="13" spans="1:11" ht="15.75" x14ac:dyDescent="0.25">
      <c r="A13" s="1" t="s">
        <v>9</v>
      </c>
      <c r="B13" s="20">
        <v>155975866568.60001</v>
      </c>
      <c r="C13" s="20">
        <v>2715687089</v>
      </c>
      <c r="D13" s="20">
        <v>81367728958</v>
      </c>
      <c r="E13" s="20">
        <v>4662661356</v>
      </c>
      <c r="F13" s="20">
        <v>2271897750</v>
      </c>
      <c r="G13" s="20">
        <v>17308750</v>
      </c>
      <c r="H13" s="20"/>
      <c r="I13" s="20"/>
      <c r="J13" s="20"/>
      <c r="K13" s="20">
        <v>247011150471.60001</v>
      </c>
    </row>
    <row r="14" spans="1:11" ht="15.75" x14ac:dyDescent="0.25">
      <c r="A14" s="1" t="s">
        <v>10</v>
      </c>
      <c r="B14" s="20">
        <v>720083985751.40002</v>
      </c>
      <c r="C14" s="20">
        <v>1714718638</v>
      </c>
      <c r="D14" s="20">
        <v>3805909005</v>
      </c>
      <c r="E14" s="20">
        <v>1355451196</v>
      </c>
      <c r="F14" s="20">
        <v>694054500</v>
      </c>
      <c r="G14" s="20">
        <v>881940910</v>
      </c>
      <c r="H14" s="20"/>
      <c r="I14" s="20">
        <v>7876750</v>
      </c>
      <c r="J14" s="20"/>
      <c r="K14" s="20">
        <v>728543936750.40002</v>
      </c>
    </row>
    <row r="15" spans="1:11" ht="15.75" x14ac:dyDescent="0.25">
      <c r="A15" s="1" t="s">
        <v>11</v>
      </c>
      <c r="B15" s="20">
        <v>13326606299</v>
      </c>
      <c r="C15" s="20">
        <v>153897775</v>
      </c>
      <c r="D15" s="20">
        <v>213523074</v>
      </c>
      <c r="E15" s="20">
        <v>529651000</v>
      </c>
      <c r="F15" s="20">
        <v>0</v>
      </c>
      <c r="G15" s="20">
        <v>13387467610</v>
      </c>
      <c r="H15" s="20"/>
      <c r="I15" s="20"/>
      <c r="J15" s="20"/>
      <c r="K15" s="20">
        <v>27611145758</v>
      </c>
    </row>
    <row r="16" spans="1:11" ht="15.75" x14ac:dyDescent="0.25">
      <c r="A16" s="1" t="s">
        <v>12</v>
      </c>
      <c r="B16" s="20">
        <v>12006398935</v>
      </c>
      <c r="C16" s="20">
        <v>646558454.472</v>
      </c>
      <c r="D16" s="20">
        <v>148531081</v>
      </c>
      <c r="E16" s="20">
        <v>132581212</v>
      </c>
      <c r="F16" s="20">
        <v>0</v>
      </c>
      <c r="G16" s="20">
        <v>3746920749</v>
      </c>
      <c r="H16" s="20"/>
      <c r="I16" s="20"/>
      <c r="J16" s="20">
        <v>950827285751</v>
      </c>
      <c r="K16" s="20">
        <v>967508276182.47205</v>
      </c>
    </row>
    <row r="17" spans="1:11" ht="15.75" x14ac:dyDescent="0.25">
      <c r="A17" s="1" t="s">
        <v>13</v>
      </c>
      <c r="B17" s="20">
        <v>37606729968</v>
      </c>
      <c r="C17" s="20">
        <v>282314370</v>
      </c>
      <c r="D17" s="20">
        <v>463868001</v>
      </c>
      <c r="E17" s="20">
        <v>153481000</v>
      </c>
      <c r="F17" s="20">
        <v>0</v>
      </c>
      <c r="G17" s="20">
        <v>3449868250</v>
      </c>
      <c r="H17" s="20"/>
      <c r="I17" s="20">
        <v>228507681</v>
      </c>
      <c r="J17" s="20"/>
      <c r="K17" s="20">
        <v>42184769270</v>
      </c>
    </row>
    <row r="18" spans="1:11" ht="15.75" x14ac:dyDescent="0.25">
      <c r="A18" s="1" t="s">
        <v>14</v>
      </c>
      <c r="B18" s="20">
        <v>7627444653</v>
      </c>
      <c r="C18" s="20">
        <v>80357053</v>
      </c>
      <c r="D18" s="20">
        <v>198202599</v>
      </c>
      <c r="E18" s="20">
        <v>147354250</v>
      </c>
      <c r="F18" s="20">
        <v>0</v>
      </c>
      <c r="G18" s="20">
        <v>18839095000</v>
      </c>
      <c r="H18" s="20"/>
      <c r="I18" s="20"/>
      <c r="J18" s="20"/>
      <c r="K18" s="20">
        <v>26892453555</v>
      </c>
    </row>
    <row r="19" spans="1:11" ht="15.75" x14ac:dyDescent="0.25">
      <c r="A19" s="2" t="s">
        <v>67</v>
      </c>
      <c r="B19" s="20">
        <v>47801465145.333</v>
      </c>
      <c r="C19" s="20">
        <v>2362879083</v>
      </c>
      <c r="D19" s="20">
        <v>1120109975</v>
      </c>
      <c r="E19" s="20">
        <v>634565912</v>
      </c>
      <c r="F19" s="20">
        <v>0</v>
      </c>
      <c r="G19" s="20">
        <v>77831695698</v>
      </c>
      <c r="H19" s="20"/>
      <c r="I19" s="20"/>
      <c r="J19" s="20"/>
      <c r="K19" s="20">
        <v>129750715813.33299</v>
      </c>
    </row>
    <row r="20" spans="1:11" ht="15.75" x14ac:dyDescent="0.25">
      <c r="A20" s="1" t="s">
        <v>15</v>
      </c>
      <c r="B20" s="20">
        <v>63217025955</v>
      </c>
      <c r="C20" s="20">
        <v>311357312</v>
      </c>
      <c r="D20" s="20">
        <v>458052762</v>
      </c>
      <c r="E20" s="20">
        <v>174968800</v>
      </c>
      <c r="F20" s="20">
        <v>0</v>
      </c>
      <c r="G20" s="20">
        <v>19916198</v>
      </c>
      <c r="H20" s="20">
        <v>4428464652</v>
      </c>
      <c r="I20" s="20"/>
      <c r="J20" s="20"/>
      <c r="K20" s="20">
        <v>68609785679</v>
      </c>
    </row>
    <row r="21" spans="1:11" ht="15.75" x14ac:dyDescent="0.25">
      <c r="A21" s="1" t="s">
        <v>16</v>
      </c>
      <c r="B21" s="20">
        <v>73347481284.100006</v>
      </c>
      <c r="C21" s="20">
        <v>1900655529</v>
      </c>
      <c r="D21" s="20">
        <v>2616077024</v>
      </c>
      <c r="E21" s="20">
        <v>10841170638</v>
      </c>
      <c r="F21" s="20">
        <v>51251600</v>
      </c>
      <c r="G21" s="20">
        <v>3402815000</v>
      </c>
      <c r="H21" s="20">
        <v>5100330</v>
      </c>
      <c r="I21" s="20">
        <v>4608744336</v>
      </c>
      <c r="J21" s="20"/>
      <c r="K21" s="20">
        <v>96773295741.100006</v>
      </c>
    </row>
    <row r="22" spans="1:11" ht="15.75" x14ac:dyDescent="0.25">
      <c r="A22" s="1" t="s">
        <v>17</v>
      </c>
      <c r="B22" s="20">
        <v>13281851350.105</v>
      </c>
      <c r="C22" s="20">
        <v>206223355.80000001</v>
      </c>
      <c r="D22" s="20">
        <v>15115500</v>
      </c>
      <c r="E22" s="20">
        <v>6875000</v>
      </c>
      <c r="F22" s="20">
        <v>0</v>
      </c>
      <c r="G22" s="20">
        <v>2072648000</v>
      </c>
      <c r="H22" s="20"/>
      <c r="I22" s="20"/>
      <c r="J22" s="20"/>
      <c r="K22" s="20">
        <v>15582713205.905001</v>
      </c>
    </row>
    <row r="23" spans="1:11" ht="15.75" x14ac:dyDescent="0.25">
      <c r="A23" s="1" t="s">
        <v>18</v>
      </c>
      <c r="B23" s="20">
        <v>15797227318.332001</v>
      </c>
      <c r="C23" s="20">
        <v>687717771</v>
      </c>
      <c r="D23" s="20">
        <v>213383286</v>
      </c>
      <c r="E23" s="20">
        <v>193438856</v>
      </c>
      <c r="F23" s="20">
        <v>13355000</v>
      </c>
      <c r="G23" s="20">
        <v>21137000</v>
      </c>
      <c r="H23" s="20">
        <v>591000000</v>
      </c>
      <c r="I23" s="20">
        <v>51554547</v>
      </c>
      <c r="J23" s="20"/>
      <c r="K23" s="20">
        <v>17568813778.332001</v>
      </c>
    </row>
    <row r="24" spans="1:11" ht="15.75" x14ac:dyDescent="0.25">
      <c r="A24" s="1" t="s">
        <v>19</v>
      </c>
      <c r="B24" s="20">
        <v>13991895284.142</v>
      </c>
      <c r="C24" s="20">
        <v>343402221</v>
      </c>
      <c r="D24" s="20">
        <v>174996796</v>
      </c>
      <c r="E24" s="20">
        <v>85507500</v>
      </c>
      <c r="F24" s="20">
        <v>0</v>
      </c>
      <c r="G24" s="20">
        <v>411286432450</v>
      </c>
      <c r="H24" s="20"/>
      <c r="I24" s="20"/>
      <c r="J24" s="20"/>
      <c r="K24" s="20">
        <v>425882234251.14203</v>
      </c>
    </row>
    <row r="25" spans="1:11" ht="15.75" x14ac:dyDescent="0.25">
      <c r="A25" s="1" t="s">
        <v>20</v>
      </c>
      <c r="B25" s="20">
        <v>904606616124.14001</v>
      </c>
      <c r="C25" s="20">
        <v>8542771540</v>
      </c>
      <c r="D25" s="20">
        <v>3468666679</v>
      </c>
      <c r="E25" s="20">
        <v>4520390776</v>
      </c>
      <c r="F25" s="20">
        <v>2242534176</v>
      </c>
      <c r="G25" s="20">
        <v>27262455496</v>
      </c>
      <c r="H25" s="20"/>
      <c r="I25" s="20"/>
      <c r="J25" s="20"/>
      <c r="K25" s="20">
        <v>950643434791.14001</v>
      </c>
    </row>
    <row r="26" spans="1:11" ht="15.75" x14ac:dyDescent="0.25">
      <c r="A26" s="1" t="s">
        <v>21</v>
      </c>
      <c r="B26" s="20">
        <v>17996979161</v>
      </c>
      <c r="C26" s="20">
        <v>970043423</v>
      </c>
      <c r="D26" s="20">
        <v>336798858559</v>
      </c>
      <c r="E26" s="20">
        <v>193120892</v>
      </c>
      <c r="F26" s="20">
        <v>0</v>
      </c>
      <c r="G26" s="20">
        <v>182868238670</v>
      </c>
      <c r="H26" s="20"/>
      <c r="I26" s="20"/>
      <c r="J26" s="20"/>
      <c r="K26" s="20">
        <v>538827240705</v>
      </c>
    </row>
    <row r="27" spans="1:11" ht="15.75" x14ac:dyDescent="0.25">
      <c r="A27" s="1" t="s">
        <v>22</v>
      </c>
      <c r="B27" s="20">
        <v>4920358798</v>
      </c>
      <c r="C27" s="20">
        <v>361678152</v>
      </c>
      <c r="D27" s="20">
        <v>125156750</v>
      </c>
      <c r="E27" s="20">
        <v>82862500</v>
      </c>
      <c r="F27" s="20">
        <v>0</v>
      </c>
      <c r="G27" s="20">
        <v>2450000</v>
      </c>
      <c r="H27" s="20">
        <v>94006599.420000002</v>
      </c>
      <c r="I27" s="20"/>
      <c r="J27" s="20"/>
      <c r="K27" s="20">
        <v>5586512799.4200001</v>
      </c>
    </row>
    <row r="28" spans="1:11" ht="15.75" x14ac:dyDescent="0.25">
      <c r="A28" s="1" t="s">
        <v>23</v>
      </c>
      <c r="B28" s="20">
        <v>4432922345</v>
      </c>
      <c r="C28" s="20">
        <v>78856108</v>
      </c>
      <c r="D28" s="20">
        <v>164714589</v>
      </c>
      <c r="E28" s="20">
        <v>68090500</v>
      </c>
      <c r="F28" s="20">
        <v>34000000</v>
      </c>
      <c r="G28" s="20">
        <v>1150000</v>
      </c>
      <c r="H28" s="20"/>
      <c r="I28" s="20"/>
      <c r="J28" s="20">
        <v>27211948924</v>
      </c>
      <c r="K28" s="20">
        <v>31991682466</v>
      </c>
    </row>
    <row r="29" spans="1:11" ht="15.75" x14ac:dyDescent="0.25">
      <c r="A29" s="1" t="s">
        <v>70</v>
      </c>
      <c r="B29" s="20">
        <v>1871844724838</v>
      </c>
      <c r="C29" s="20"/>
      <c r="D29" s="20"/>
      <c r="E29" s="20"/>
      <c r="F29" s="20">
        <v>0</v>
      </c>
      <c r="G29" s="20"/>
      <c r="H29" s="20"/>
      <c r="I29" s="20"/>
      <c r="J29" s="20">
        <v>394555205162</v>
      </c>
      <c r="K29" s="20">
        <v>2266399930000</v>
      </c>
    </row>
    <row r="30" spans="1:11" ht="15.75" x14ac:dyDescent="0.25">
      <c r="A30" s="1" t="s">
        <v>24</v>
      </c>
      <c r="B30" s="20">
        <v>120618163192.64799</v>
      </c>
      <c r="C30" s="20">
        <v>2509414248.092</v>
      </c>
      <c r="D30" s="20">
        <v>975621439</v>
      </c>
      <c r="E30" s="20">
        <v>534456530</v>
      </c>
      <c r="F30" s="20">
        <v>5720000</v>
      </c>
      <c r="G30" s="20">
        <v>2652840564</v>
      </c>
      <c r="H30" s="20">
        <v>18984553</v>
      </c>
      <c r="I30" s="20">
        <v>1485289978</v>
      </c>
      <c r="J30" s="20"/>
      <c r="K30" s="20">
        <v>128800490504.74001</v>
      </c>
    </row>
    <row r="31" spans="1:11" ht="15.75" x14ac:dyDescent="0.25">
      <c r="A31" s="1" t="s">
        <v>60</v>
      </c>
      <c r="B31" s="20">
        <v>346731263537</v>
      </c>
      <c r="C31" s="20">
        <v>3368814877</v>
      </c>
      <c r="D31" s="20">
        <v>6266309451</v>
      </c>
      <c r="E31" s="20">
        <v>1983193150</v>
      </c>
      <c r="F31" s="20">
        <v>456451000</v>
      </c>
      <c r="G31" s="20">
        <v>21924338061</v>
      </c>
      <c r="H31" s="20"/>
      <c r="I31" s="20">
        <v>45059166</v>
      </c>
      <c r="J31" s="20">
        <v>63462333</v>
      </c>
      <c r="K31" s="20">
        <v>380838891575</v>
      </c>
    </row>
    <row r="32" spans="1:11" ht="15.75" x14ac:dyDescent="0.25">
      <c r="A32" s="1" t="s">
        <v>104</v>
      </c>
      <c r="B32" s="20">
        <v>8492431948.5</v>
      </c>
      <c r="C32" s="20">
        <v>163117250</v>
      </c>
      <c r="D32" s="20">
        <v>14700950</v>
      </c>
      <c r="E32" s="20">
        <v>5652750</v>
      </c>
      <c r="F32" s="20">
        <v>0</v>
      </c>
      <c r="G32" s="20">
        <v>19604509714</v>
      </c>
      <c r="H32" s="20"/>
      <c r="I32" s="20"/>
      <c r="J32" s="20"/>
      <c r="K32" s="20">
        <v>28280412612.5</v>
      </c>
    </row>
    <row r="33" spans="1:11" ht="15.75" x14ac:dyDescent="0.25">
      <c r="A33" s="1" t="s">
        <v>51</v>
      </c>
      <c r="B33" s="20">
        <v>1064299059144</v>
      </c>
      <c r="C33" s="20">
        <v>7928526032</v>
      </c>
      <c r="D33" s="20">
        <v>22912869748</v>
      </c>
      <c r="E33" s="20">
        <v>5454867890</v>
      </c>
      <c r="F33" s="20">
        <v>3900010050</v>
      </c>
      <c r="G33" s="20">
        <v>36220527681</v>
      </c>
      <c r="H33" s="20"/>
      <c r="I33" s="20">
        <v>5323000</v>
      </c>
      <c r="J33" s="20">
        <v>170896133</v>
      </c>
      <c r="K33" s="20">
        <v>1140892079678</v>
      </c>
    </row>
    <row r="34" spans="1:11" ht="15.75" x14ac:dyDescent="0.25">
      <c r="A34" s="1" t="s">
        <v>61</v>
      </c>
      <c r="B34" s="20">
        <v>339256744964</v>
      </c>
      <c r="C34" s="20">
        <v>5590003259</v>
      </c>
      <c r="D34" s="20">
        <v>6379658876</v>
      </c>
      <c r="E34" s="20">
        <v>1342673150</v>
      </c>
      <c r="F34" s="20">
        <v>1531048880</v>
      </c>
      <c r="G34" s="20">
        <v>19814365793</v>
      </c>
      <c r="H34" s="20"/>
      <c r="I34" s="20">
        <v>47863475</v>
      </c>
      <c r="J34" s="20"/>
      <c r="K34" s="20">
        <v>373962358397</v>
      </c>
    </row>
    <row r="35" spans="1:11" ht="15.75" x14ac:dyDescent="0.25">
      <c r="A35" s="1" t="s">
        <v>52</v>
      </c>
      <c r="B35" s="20">
        <v>281770938933</v>
      </c>
      <c r="C35" s="20">
        <v>2728465685</v>
      </c>
      <c r="D35" s="20">
        <v>8698058558</v>
      </c>
      <c r="E35" s="20">
        <v>617162280</v>
      </c>
      <c r="F35" s="20">
        <v>217402600</v>
      </c>
      <c r="G35" s="20">
        <v>22320449524</v>
      </c>
      <c r="H35" s="20"/>
      <c r="I35" s="20">
        <v>16502000</v>
      </c>
      <c r="J35" s="20"/>
      <c r="K35" s="20">
        <v>316368979580</v>
      </c>
    </row>
    <row r="36" spans="1:11" ht="15.75" x14ac:dyDescent="0.25">
      <c r="A36" s="1" t="s">
        <v>53</v>
      </c>
      <c r="B36" s="20">
        <v>335478062170</v>
      </c>
      <c r="C36" s="20">
        <v>1497910612</v>
      </c>
      <c r="D36" s="20">
        <v>3359975270</v>
      </c>
      <c r="E36" s="20">
        <v>958112650</v>
      </c>
      <c r="F36" s="20">
        <v>262160500</v>
      </c>
      <c r="G36" s="20">
        <v>23247253302</v>
      </c>
      <c r="H36" s="20"/>
      <c r="I36" s="20">
        <v>15097350</v>
      </c>
      <c r="J36" s="20"/>
      <c r="K36" s="20">
        <v>364818571854</v>
      </c>
    </row>
    <row r="37" spans="1:11" ht="15.75" x14ac:dyDescent="0.25">
      <c r="A37" s="1" t="s">
        <v>103</v>
      </c>
      <c r="B37" s="20">
        <v>6264564917</v>
      </c>
      <c r="C37" s="20">
        <v>84881550</v>
      </c>
      <c r="D37" s="20">
        <v>64761910</v>
      </c>
      <c r="E37" s="20">
        <v>72366000</v>
      </c>
      <c r="F37" s="20">
        <v>0</v>
      </c>
      <c r="G37" s="20">
        <v>37403781740</v>
      </c>
      <c r="H37" s="20"/>
      <c r="I37" s="20">
        <v>63471402000</v>
      </c>
      <c r="J37" s="20"/>
      <c r="K37" s="20">
        <v>107361758117</v>
      </c>
    </row>
    <row r="38" spans="1:11" ht="15.75" x14ac:dyDescent="0.25">
      <c r="A38" s="1" t="s">
        <v>59</v>
      </c>
      <c r="B38" s="20">
        <v>150081734851</v>
      </c>
      <c r="C38" s="20">
        <v>1533971380</v>
      </c>
      <c r="D38" s="20">
        <v>2967823786</v>
      </c>
      <c r="E38" s="20">
        <v>1041543527</v>
      </c>
      <c r="F38" s="20">
        <v>272554790</v>
      </c>
      <c r="G38" s="20">
        <v>13084495337</v>
      </c>
      <c r="H38" s="20"/>
      <c r="I38" s="20">
        <v>23023000</v>
      </c>
      <c r="J38" s="20"/>
      <c r="K38" s="20">
        <v>169005146671</v>
      </c>
    </row>
    <row r="39" spans="1:11" ht="15.75" x14ac:dyDescent="0.25">
      <c r="A39" s="1" t="s">
        <v>54</v>
      </c>
      <c r="B39" s="20">
        <v>209582782388</v>
      </c>
      <c r="C39" s="20">
        <v>1085621989</v>
      </c>
      <c r="D39" s="20">
        <v>3045799620</v>
      </c>
      <c r="E39" s="20">
        <v>910232355</v>
      </c>
      <c r="F39" s="20">
        <v>267944300</v>
      </c>
      <c r="G39" s="20">
        <v>15324278318</v>
      </c>
      <c r="H39" s="20"/>
      <c r="I39" s="20">
        <v>78104100</v>
      </c>
      <c r="J39" s="20"/>
      <c r="K39" s="20">
        <v>230294763070</v>
      </c>
    </row>
    <row r="40" spans="1:11" ht="15.75" x14ac:dyDescent="0.25">
      <c r="A40" s="1" t="s">
        <v>55</v>
      </c>
      <c r="B40" s="20">
        <v>232430440190</v>
      </c>
      <c r="C40" s="20">
        <v>2111162921</v>
      </c>
      <c r="D40" s="20">
        <v>6691516728</v>
      </c>
      <c r="E40" s="20">
        <v>1464494806</v>
      </c>
      <c r="F40" s="20">
        <v>1882317000</v>
      </c>
      <c r="G40" s="20">
        <v>17367191684</v>
      </c>
      <c r="H40" s="20"/>
      <c r="I40" s="20">
        <v>30747000</v>
      </c>
      <c r="J40" s="20">
        <v>1647967350</v>
      </c>
      <c r="K40" s="20">
        <v>263625837679</v>
      </c>
    </row>
    <row r="41" spans="1:11" ht="15.75" customHeight="1" x14ac:dyDescent="0.25">
      <c r="A41" s="1" t="s">
        <v>56</v>
      </c>
      <c r="B41" s="23">
        <v>228303757433</v>
      </c>
      <c r="C41" s="23">
        <v>1345430581</v>
      </c>
      <c r="D41" s="23">
        <v>8268770997</v>
      </c>
      <c r="E41" s="23">
        <v>1344932800</v>
      </c>
      <c r="F41" s="23">
        <v>2116209000</v>
      </c>
      <c r="G41" s="23">
        <v>20009757204</v>
      </c>
      <c r="H41" s="23"/>
      <c r="I41" s="23">
        <v>1632752</v>
      </c>
      <c r="J41" s="23"/>
      <c r="K41" s="23">
        <v>261390490767</v>
      </c>
    </row>
    <row r="42" spans="1:11" ht="15.75" customHeight="1" x14ac:dyDescent="0.25">
      <c r="A42" s="1" t="s">
        <v>57</v>
      </c>
      <c r="B42" s="23">
        <v>100591110056</v>
      </c>
      <c r="C42" s="23">
        <v>1371876294</v>
      </c>
      <c r="D42" s="23">
        <v>2059668905</v>
      </c>
      <c r="E42" s="23">
        <v>516124146</v>
      </c>
      <c r="F42" s="23">
        <v>478221000</v>
      </c>
      <c r="G42" s="23">
        <v>11487289801</v>
      </c>
      <c r="H42" s="23"/>
      <c r="I42" s="23">
        <v>29384000</v>
      </c>
      <c r="J42" s="23"/>
      <c r="K42" s="23">
        <v>116533674202</v>
      </c>
    </row>
    <row r="43" spans="1:11" ht="15.75" x14ac:dyDescent="0.25">
      <c r="A43" s="1" t="s">
        <v>58</v>
      </c>
      <c r="B43" s="21">
        <v>204143451493</v>
      </c>
      <c r="C43" s="21">
        <v>1790635861</v>
      </c>
      <c r="D43" s="21">
        <v>3576759532</v>
      </c>
      <c r="E43" s="21">
        <v>761607630</v>
      </c>
      <c r="F43" s="21">
        <v>531938250</v>
      </c>
      <c r="G43" s="21">
        <v>21670254299</v>
      </c>
      <c r="H43" s="21"/>
      <c r="I43" s="21">
        <v>9453045</v>
      </c>
      <c r="J43" s="21"/>
      <c r="K43" s="21">
        <v>232484100110</v>
      </c>
    </row>
    <row r="44" spans="1:11" ht="15.75" x14ac:dyDescent="0.25">
      <c r="A44" s="1" t="s">
        <v>105</v>
      </c>
      <c r="B44" s="21">
        <v>7141157711</v>
      </c>
      <c r="C44" s="21">
        <v>958716661</v>
      </c>
      <c r="D44" s="21">
        <v>69089499</v>
      </c>
      <c r="E44" s="21">
        <v>42612865</v>
      </c>
      <c r="F44" s="21">
        <v>0</v>
      </c>
      <c r="G44" s="21">
        <v>10384370722</v>
      </c>
      <c r="H44" s="21"/>
      <c r="I44" s="21">
        <v>39604750000</v>
      </c>
      <c r="J44" s="21"/>
      <c r="K44" s="21">
        <v>58200697458</v>
      </c>
    </row>
    <row r="45" spans="1:11" ht="15.75" x14ac:dyDescent="0.25">
      <c r="A45" s="1" t="s">
        <v>69</v>
      </c>
      <c r="B45" s="23">
        <v>1568181154</v>
      </c>
      <c r="C45" s="23">
        <v>197341180</v>
      </c>
      <c r="D45" s="23">
        <v>88979400</v>
      </c>
      <c r="E45" s="23">
        <v>206319462</v>
      </c>
      <c r="F45" s="23">
        <v>59323700</v>
      </c>
      <c r="G45" s="23">
        <v>4950000</v>
      </c>
      <c r="H45" s="23"/>
      <c r="I45" s="23"/>
      <c r="J45" s="23"/>
      <c r="K45" s="23">
        <v>2125094896</v>
      </c>
    </row>
    <row r="46" spans="1:11" ht="15.75" x14ac:dyDescent="0.25">
      <c r="A46" s="1" t="s">
        <v>25</v>
      </c>
      <c r="B46" s="21">
        <v>140312504293</v>
      </c>
      <c r="C46" s="21">
        <v>9912200646</v>
      </c>
      <c r="D46" s="21">
        <v>897362035</v>
      </c>
      <c r="E46" s="21">
        <v>713424957</v>
      </c>
      <c r="F46" s="21">
        <v>636944225</v>
      </c>
      <c r="G46" s="21">
        <v>40716366</v>
      </c>
      <c r="H46" s="21"/>
      <c r="I46" s="21"/>
      <c r="J46" s="21">
        <v>10186524243</v>
      </c>
      <c r="K46" s="21">
        <v>162699676765</v>
      </c>
    </row>
    <row r="47" spans="1:11" ht="15.75" x14ac:dyDescent="0.25">
      <c r="A47" s="1" t="s">
        <v>91</v>
      </c>
      <c r="B47" s="21">
        <v>1485843596</v>
      </c>
      <c r="C47" s="21">
        <v>25253745</v>
      </c>
      <c r="D47" s="21">
        <v>23904450</v>
      </c>
      <c r="E47" s="21">
        <v>15135900</v>
      </c>
      <c r="F47" s="21">
        <v>21718000</v>
      </c>
      <c r="G47" s="21"/>
      <c r="H47" s="21"/>
      <c r="I47" s="21"/>
      <c r="J47" s="21"/>
      <c r="K47" s="21">
        <v>1571855691</v>
      </c>
    </row>
    <row r="48" spans="1:11" ht="15.75" x14ac:dyDescent="0.25">
      <c r="A48" s="1" t="s">
        <v>26</v>
      </c>
      <c r="B48" s="21">
        <v>16417520279583</v>
      </c>
      <c r="C48" s="21">
        <v>137883561737.02399</v>
      </c>
      <c r="D48" s="21">
        <v>916209599300</v>
      </c>
      <c r="E48" s="21">
        <v>110086671106</v>
      </c>
      <c r="F48" s="21">
        <v>32727221277</v>
      </c>
      <c r="G48" s="21">
        <v>5104417781563.9199</v>
      </c>
      <c r="H48" s="21">
        <v>12781595263.42</v>
      </c>
      <c r="I48" s="21">
        <v>134855668153</v>
      </c>
      <c r="J48" s="21">
        <v>7487104623814.5596</v>
      </c>
      <c r="K48" s="21">
        <v>30353587001797.898</v>
      </c>
    </row>
    <row r="50" spans="1:7" ht="15.75" customHeight="1" x14ac:dyDescent="0.2">
      <c r="A50" s="47" t="s">
        <v>109</v>
      </c>
      <c r="B50" s="48"/>
      <c r="C50" s="48"/>
      <c r="D50" s="48"/>
      <c r="E50" s="48"/>
      <c r="F50" s="48"/>
      <c r="G50" s="49"/>
    </row>
    <row r="51" spans="1:7" ht="15.75" x14ac:dyDescent="0.25">
      <c r="A51" s="56" t="s">
        <v>97</v>
      </c>
      <c r="B51" s="57"/>
      <c r="C51" s="57"/>
      <c r="D51" s="57"/>
      <c r="E51" s="57"/>
      <c r="F51" s="57"/>
      <c r="G51" s="58"/>
    </row>
    <row r="52" spans="1:7" ht="33" x14ac:dyDescent="0.2">
      <c r="A52" s="45" t="s">
        <v>0</v>
      </c>
      <c r="B52" s="10" t="s">
        <v>36</v>
      </c>
      <c r="C52" s="11" t="s">
        <v>37</v>
      </c>
      <c r="D52" s="42" t="s">
        <v>38</v>
      </c>
      <c r="E52" s="12" t="s">
        <v>39</v>
      </c>
      <c r="F52" s="13" t="s">
        <v>40</v>
      </c>
      <c r="G52" s="14" t="s">
        <v>41</v>
      </c>
    </row>
    <row r="53" spans="1:7" ht="16.5" x14ac:dyDescent="0.25">
      <c r="A53" s="19" t="s">
        <v>1</v>
      </c>
      <c r="B53" s="24"/>
      <c r="C53" s="24"/>
      <c r="D53" s="24"/>
      <c r="E53" s="24">
        <v>2493250</v>
      </c>
      <c r="F53" s="24"/>
      <c r="G53" s="24">
        <v>2493250</v>
      </c>
    </row>
    <row r="54" spans="1:7" ht="16.5" x14ac:dyDescent="0.25">
      <c r="A54" s="1" t="s">
        <v>3</v>
      </c>
      <c r="B54" s="24">
        <v>2670308085</v>
      </c>
      <c r="C54" s="24">
        <v>3532125835</v>
      </c>
      <c r="D54" s="24">
        <v>7723665518</v>
      </c>
      <c r="E54" s="24">
        <v>21124055160</v>
      </c>
      <c r="F54" s="24">
        <v>3808940008</v>
      </c>
      <c r="G54" s="24">
        <v>38859094606</v>
      </c>
    </row>
    <row r="55" spans="1:7" ht="16.5" x14ac:dyDescent="0.25">
      <c r="A55" s="2" t="s">
        <v>5</v>
      </c>
      <c r="B55" s="24"/>
      <c r="C55" s="24"/>
      <c r="D55" s="24">
        <v>3000</v>
      </c>
      <c r="E55" s="24">
        <v>729712512.5</v>
      </c>
      <c r="F55" s="24"/>
      <c r="G55" s="24">
        <v>729715512.5</v>
      </c>
    </row>
    <row r="56" spans="1:7" ht="16.5" x14ac:dyDescent="0.25">
      <c r="A56" s="2" t="s">
        <v>6</v>
      </c>
      <c r="B56" s="24"/>
      <c r="C56" s="24"/>
      <c r="D56" s="24"/>
      <c r="E56" s="24">
        <v>-12000</v>
      </c>
      <c r="F56" s="24"/>
      <c r="G56" s="24">
        <v>-12000</v>
      </c>
    </row>
    <row r="57" spans="1:7" ht="16.5" x14ac:dyDescent="0.25">
      <c r="A57" s="2" t="s">
        <v>49</v>
      </c>
      <c r="B57" s="24"/>
      <c r="C57" s="24"/>
      <c r="D57" s="24"/>
      <c r="E57" s="24">
        <v>3046158500</v>
      </c>
      <c r="F57" s="24"/>
      <c r="G57" s="24">
        <v>3046158500</v>
      </c>
    </row>
    <row r="58" spans="1:7" ht="16.5" x14ac:dyDescent="0.25">
      <c r="A58" s="2" t="s">
        <v>9</v>
      </c>
      <c r="B58" s="24"/>
      <c r="C58" s="24"/>
      <c r="D58" s="24"/>
      <c r="E58" s="24">
        <v>6000</v>
      </c>
      <c r="F58" s="24"/>
      <c r="G58" s="24">
        <v>6000</v>
      </c>
    </row>
    <row r="59" spans="1:7" ht="16.5" x14ac:dyDescent="0.25">
      <c r="A59" s="2" t="s">
        <v>10</v>
      </c>
      <c r="B59" s="24"/>
      <c r="C59" s="24"/>
      <c r="D59" s="24"/>
      <c r="E59" s="24"/>
      <c r="F59" s="24">
        <v>20000</v>
      </c>
      <c r="G59" s="24">
        <v>20000</v>
      </c>
    </row>
    <row r="60" spans="1:7" ht="16.5" x14ac:dyDescent="0.25">
      <c r="A60" s="2" t="s">
        <v>11</v>
      </c>
      <c r="B60" s="24"/>
      <c r="C60" s="24"/>
      <c r="D60" s="24"/>
      <c r="E60" s="24">
        <v>30375117012</v>
      </c>
      <c r="F60" s="24"/>
      <c r="G60" s="24">
        <v>30375117012</v>
      </c>
    </row>
    <row r="61" spans="1:7" ht="16.5" x14ac:dyDescent="0.25">
      <c r="A61" s="1" t="s">
        <v>12</v>
      </c>
      <c r="B61" s="24"/>
      <c r="C61" s="24"/>
      <c r="D61" s="24"/>
      <c r="E61" s="24">
        <v>3000</v>
      </c>
      <c r="F61" s="24"/>
      <c r="G61" s="24">
        <v>3000</v>
      </c>
    </row>
    <row r="62" spans="1:7" ht="16.5" x14ac:dyDescent="0.25">
      <c r="A62" s="2" t="s">
        <v>13</v>
      </c>
      <c r="B62" s="24"/>
      <c r="C62" s="24"/>
      <c r="D62" s="24"/>
      <c r="E62" s="24">
        <v>34650000</v>
      </c>
      <c r="F62" s="24"/>
      <c r="G62" s="24">
        <v>34650000</v>
      </c>
    </row>
    <row r="63" spans="1:7" ht="16.5" x14ac:dyDescent="0.25">
      <c r="A63" s="2" t="s">
        <v>14</v>
      </c>
      <c r="B63" s="24"/>
      <c r="C63" s="24"/>
      <c r="D63" s="24">
        <v>2504304072</v>
      </c>
      <c r="E63" s="24"/>
      <c r="F63" s="24"/>
      <c r="G63" s="24">
        <v>2504304072</v>
      </c>
    </row>
    <row r="64" spans="1:7" ht="16.5" x14ac:dyDescent="0.25">
      <c r="A64" s="2" t="s">
        <v>67</v>
      </c>
      <c r="B64" s="24"/>
      <c r="C64" s="24"/>
      <c r="D64" s="24">
        <v>2794399504</v>
      </c>
      <c r="E64" s="24">
        <v>722119118</v>
      </c>
      <c r="F64" s="24"/>
      <c r="G64" s="24">
        <v>3516518622</v>
      </c>
    </row>
    <row r="65" spans="1:7" ht="16.5" x14ac:dyDescent="0.25">
      <c r="A65" s="2" t="s">
        <v>15</v>
      </c>
      <c r="B65" s="24">
        <v>1404052440</v>
      </c>
      <c r="C65" s="24"/>
      <c r="D65" s="24"/>
      <c r="E65" s="24"/>
      <c r="F65" s="24"/>
      <c r="G65" s="24">
        <v>1404052440</v>
      </c>
    </row>
    <row r="66" spans="1:7" ht="16.5" x14ac:dyDescent="0.25">
      <c r="A66" s="1" t="s">
        <v>106</v>
      </c>
      <c r="B66" s="24">
        <v>130683195246.61</v>
      </c>
      <c r="C66" s="24"/>
      <c r="D66" s="24"/>
      <c r="E66" s="24"/>
      <c r="F66" s="24"/>
      <c r="G66" s="24">
        <v>130683195246.61</v>
      </c>
    </row>
    <row r="67" spans="1:7" ht="16.5" x14ac:dyDescent="0.25">
      <c r="A67" s="2" t="s">
        <v>17</v>
      </c>
      <c r="B67" s="24"/>
      <c r="C67" s="24">
        <v>278483165022.89001</v>
      </c>
      <c r="D67" s="24"/>
      <c r="E67" s="24">
        <v>144270000</v>
      </c>
      <c r="F67" s="24"/>
      <c r="G67" s="24">
        <v>278627435022.89001</v>
      </c>
    </row>
    <row r="68" spans="1:7" ht="16.5" x14ac:dyDescent="0.25">
      <c r="A68" s="2" t="s">
        <v>18</v>
      </c>
      <c r="B68" s="24"/>
      <c r="C68" s="24"/>
      <c r="D68" s="24"/>
      <c r="E68" s="24">
        <v>2237816692</v>
      </c>
      <c r="F68" s="24"/>
      <c r="G68" s="24">
        <v>2237816692</v>
      </c>
    </row>
    <row r="69" spans="1:7" ht="16.5" x14ac:dyDescent="0.25">
      <c r="A69" s="2" t="s">
        <v>19</v>
      </c>
      <c r="B69" s="24"/>
      <c r="C69" s="24">
        <v>32992605385</v>
      </c>
      <c r="D69" s="24"/>
      <c r="E69" s="24"/>
      <c r="F69" s="24"/>
      <c r="G69" s="24">
        <v>32992605385</v>
      </c>
    </row>
    <row r="70" spans="1:7" ht="16.5" x14ac:dyDescent="0.25">
      <c r="A70" s="2" t="s">
        <v>20</v>
      </c>
      <c r="B70" s="24"/>
      <c r="C70" s="24"/>
      <c r="D70" s="24"/>
      <c r="E70" s="24">
        <v>102462980</v>
      </c>
      <c r="F70" s="24">
        <v>5704000</v>
      </c>
      <c r="G70" s="24">
        <v>108166980</v>
      </c>
    </row>
    <row r="71" spans="1:7" ht="16.5" x14ac:dyDescent="0.25">
      <c r="A71" s="2" t="s">
        <v>21</v>
      </c>
      <c r="B71" s="24"/>
      <c r="C71" s="24">
        <v>58417669938.779999</v>
      </c>
      <c r="D71" s="24"/>
      <c r="E71" s="24">
        <v>10814279</v>
      </c>
      <c r="F71" s="24"/>
      <c r="G71" s="24">
        <v>58428484217.779999</v>
      </c>
    </row>
    <row r="72" spans="1:7" ht="16.5" x14ac:dyDescent="0.25">
      <c r="A72" s="2" t="s">
        <v>22</v>
      </c>
      <c r="B72" s="24"/>
      <c r="C72" s="24"/>
      <c r="D72" s="24">
        <v>5243378368</v>
      </c>
      <c r="E72" s="24"/>
      <c r="F72" s="24"/>
      <c r="G72" s="24">
        <v>5243378368</v>
      </c>
    </row>
    <row r="73" spans="1:7" ht="16.5" x14ac:dyDescent="0.25">
      <c r="A73" s="2" t="s">
        <v>23</v>
      </c>
      <c r="B73" s="24"/>
      <c r="C73" s="24"/>
      <c r="D73" s="24"/>
      <c r="E73" s="24">
        <v>5000</v>
      </c>
      <c r="F73" s="24"/>
      <c r="G73" s="24">
        <v>5000</v>
      </c>
    </row>
    <row r="74" spans="1:7" ht="16.5" x14ac:dyDescent="0.25">
      <c r="A74" s="2" t="s">
        <v>24</v>
      </c>
      <c r="B74" s="24"/>
      <c r="C74" s="24">
        <v>19902916400</v>
      </c>
      <c r="D74" s="24">
        <v>10775443556</v>
      </c>
      <c r="E74" s="24">
        <v>47227107913</v>
      </c>
      <c r="F74" s="24">
        <v>10770191038</v>
      </c>
      <c r="G74" s="24">
        <v>88675658907</v>
      </c>
    </row>
    <row r="75" spans="1:7" ht="16.5" x14ac:dyDescent="0.25">
      <c r="A75" s="2" t="s">
        <v>60</v>
      </c>
      <c r="B75" s="24">
        <v>205492500</v>
      </c>
      <c r="C75" s="24">
        <v>17364442410</v>
      </c>
      <c r="D75" s="24">
        <v>41966432828</v>
      </c>
      <c r="E75" s="24">
        <v>164174327101</v>
      </c>
      <c r="F75" s="24">
        <v>16590119396</v>
      </c>
      <c r="G75" s="24">
        <v>240300814235</v>
      </c>
    </row>
    <row r="76" spans="1:7" ht="16.5" x14ac:dyDescent="0.25">
      <c r="A76" s="2" t="s">
        <v>51</v>
      </c>
      <c r="B76" s="24"/>
      <c r="C76" s="24">
        <v>520495000</v>
      </c>
      <c r="D76" s="24">
        <v>25965350750</v>
      </c>
      <c r="E76" s="24">
        <v>10823652635</v>
      </c>
      <c r="F76" s="24">
        <v>1742812530</v>
      </c>
      <c r="G76" s="24">
        <v>39052310915</v>
      </c>
    </row>
    <row r="77" spans="1:7" ht="16.5" x14ac:dyDescent="0.25">
      <c r="A77" s="1" t="s">
        <v>61</v>
      </c>
      <c r="B77" s="24">
        <v>35020730</v>
      </c>
      <c r="C77" s="24">
        <v>4452314920</v>
      </c>
      <c r="D77" s="24">
        <v>8779137003</v>
      </c>
      <c r="E77" s="24">
        <v>11562168439</v>
      </c>
      <c r="F77" s="24">
        <v>2481475700</v>
      </c>
      <c r="G77" s="24">
        <v>27310116792</v>
      </c>
    </row>
    <row r="78" spans="1:7" ht="16.5" x14ac:dyDescent="0.25">
      <c r="A78" s="1" t="s">
        <v>103</v>
      </c>
      <c r="B78" s="24">
        <v>250000000</v>
      </c>
      <c r="C78" s="24">
        <v>1160436600</v>
      </c>
      <c r="D78" s="24">
        <v>14268438007</v>
      </c>
      <c r="E78" s="24">
        <v>13774564450</v>
      </c>
      <c r="F78" s="24">
        <v>6889554622</v>
      </c>
      <c r="G78" s="24">
        <v>36342993679</v>
      </c>
    </row>
    <row r="79" spans="1:7" ht="16.5" x14ac:dyDescent="0.25">
      <c r="A79" s="1" t="s">
        <v>54</v>
      </c>
      <c r="B79" s="24"/>
      <c r="C79" s="24"/>
      <c r="D79" s="24">
        <v>1217977271</v>
      </c>
      <c r="E79" s="24">
        <v>5884387775</v>
      </c>
      <c r="F79" s="24">
        <v>207299600</v>
      </c>
      <c r="G79" s="24">
        <v>7309664646</v>
      </c>
    </row>
    <row r="80" spans="1:7" ht="16.5" x14ac:dyDescent="0.25">
      <c r="A80" s="2" t="s">
        <v>55</v>
      </c>
      <c r="B80" s="24"/>
      <c r="C80" s="24">
        <v>-20701050</v>
      </c>
      <c r="D80" s="24">
        <v>1497446500</v>
      </c>
      <c r="E80" s="24">
        <v>4273348032</v>
      </c>
      <c r="F80" s="24">
        <v>-6470500</v>
      </c>
      <c r="G80" s="24">
        <v>5743622982</v>
      </c>
    </row>
    <row r="81" spans="1:7" ht="16.5" x14ac:dyDescent="0.25">
      <c r="A81" s="1" t="s">
        <v>56</v>
      </c>
      <c r="B81" s="24"/>
      <c r="C81" s="24">
        <v>3578027250</v>
      </c>
      <c r="D81" s="24">
        <v>1973823170</v>
      </c>
      <c r="E81" s="24">
        <v>4738465300</v>
      </c>
      <c r="F81" s="24">
        <v>1265333750</v>
      </c>
      <c r="G81" s="24">
        <v>11555649470</v>
      </c>
    </row>
    <row r="82" spans="1:7" ht="16.5" x14ac:dyDescent="0.25">
      <c r="A82" s="1" t="s">
        <v>57</v>
      </c>
      <c r="B82" s="24"/>
      <c r="C82" s="24"/>
      <c r="D82" s="24"/>
      <c r="E82" s="24">
        <v>4551126569</v>
      </c>
      <c r="F82" s="24"/>
      <c r="G82" s="24">
        <v>4551126569</v>
      </c>
    </row>
    <row r="83" spans="1:7" ht="16.5" x14ac:dyDescent="0.25">
      <c r="A83" s="2" t="s">
        <v>58</v>
      </c>
      <c r="B83" s="24"/>
      <c r="C83" s="24">
        <v>3381737462</v>
      </c>
      <c r="D83" s="24">
        <v>17272736645</v>
      </c>
      <c r="E83" s="24">
        <v>5973709300</v>
      </c>
      <c r="F83" s="24">
        <v>3109586925</v>
      </c>
      <c r="G83" s="24">
        <v>29737770332</v>
      </c>
    </row>
    <row r="84" spans="1:7" ht="16.5" x14ac:dyDescent="0.25">
      <c r="A84" s="1" t="s">
        <v>26</v>
      </c>
      <c r="B84" s="24">
        <v>135248069001.61</v>
      </c>
      <c r="C84" s="24">
        <v>423765235173.66998</v>
      </c>
      <c r="D84" s="24">
        <v>141982536192</v>
      </c>
      <c r="E84" s="24">
        <v>331512529017.5</v>
      </c>
      <c r="F84" s="24">
        <v>46864567069</v>
      </c>
      <c r="G84" s="24">
        <v>1079372936453.78</v>
      </c>
    </row>
  </sheetData>
  <mergeCells count="4">
    <mergeCell ref="A1:K1"/>
    <mergeCell ref="A2:K2"/>
    <mergeCell ref="A50:G50"/>
    <mergeCell ref="A51:G51"/>
  </mergeCells>
  <printOptions horizontalCentered="1" verticalCentered="1"/>
  <pageMargins left="0" right="0" top="0" bottom="0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activeCell="B19" sqref="B19:B24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110</v>
      </c>
      <c r="B1" s="49"/>
    </row>
    <row r="2" spans="1:2" ht="18.75" customHeight="1" x14ac:dyDescent="0.2">
      <c r="A2" s="59" t="s">
        <v>98</v>
      </c>
      <c r="B2" s="60"/>
    </row>
    <row r="3" spans="1:2" ht="30.75" customHeight="1" x14ac:dyDescent="0.2">
      <c r="A3" s="27" t="s">
        <v>27</v>
      </c>
      <c r="B3" s="9" t="s">
        <v>93</v>
      </c>
    </row>
    <row r="4" spans="1:2" ht="15.75" x14ac:dyDescent="0.25">
      <c r="A4" s="2" t="s">
        <v>28</v>
      </c>
      <c r="B4" s="20">
        <v>16417520279583</v>
      </c>
    </row>
    <row r="5" spans="1:2" ht="15.75" x14ac:dyDescent="0.25">
      <c r="A5" s="2" t="s">
        <v>29</v>
      </c>
      <c r="B5" s="20">
        <v>137883561737.02399</v>
      </c>
    </row>
    <row r="6" spans="1:2" ht="15.75" x14ac:dyDescent="0.25">
      <c r="A6" s="2" t="s">
        <v>30</v>
      </c>
      <c r="B6" s="20">
        <v>916209599300</v>
      </c>
    </row>
    <row r="7" spans="1:2" ht="15.75" x14ac:dyDescent="0.25">
      <c r="A7" s="2" t="s">
        <v>31</v>
      </c>
      <c r="B7" s="20">
        <v>110086671106</v>
      </c>
    </row>
    <row r="8" spans="1:2" ht="15.75" x14ac:dyDescent="0.25">
      <c r="A8" s="2" t="s">
        <v>32</v>
      </c>
      <c r="B8" s="20">
        <v>32727221277</v>
      </c>
    </row>
    <row r="9" spans="1:2" ht="15.75" x14ac:dyDescent="0.25">
      <c r="A9" s="2" t="s">
        <v>33</v>
      </c>
      <c r="B9" s="20">
        <v>5104417781563.9199</v>
      </c>
    </row>
    <row r="10" spans="1:2" ht="15.75" x14ac:dyDescent="0.25">
      <c r="A10" s="2" t="s">
        <v>50</v>
      </c>
      <c r="B10" s="20">
        <v>12781595263.42</v>
      </c>
    </row>
    <row r="11" spans="1:2" ht="15.75" x14ac:dyDescent="0.25">
      <c r="A11" s="2" t="s">
        <v>45</v>
      </c>
      <c r="B11" s="20">
        <v>134855668153</v>
      </c>
    </row>
    <row r="12" spans="1:2" ht="15.75" x14ac:dyDescent="0.25">
      <c r="A12" s="2" t="s">
        <v>34</v>
      </c>
      <c r="B12" s="20">
        <v>7487104623814.5703</v>
      </c>
    </row>
    <row r="13" spans="1:2" ht="15.75" x14ac:dyDescent="0.25">
      <c r="A13" s="2" t="s">
        <v>26</v>
      </c>
      <c r="B13" s="25">
        <v>30353587001797.898</v>
      </c>
    </row>
    <row r="16" spans="1:2" ht="33.75" customHeight="1" x14ac:dyDescent="0.2">
      <c r="A16" s="47" t="s">
        <v>111</v>
      </c>
      <c r="B16" s="49"/>
    </row>
    <row r="17" spans="1:2" ht="15.75" x14ac:dyDescent="0.2">
      <c r="A17" s="59" t="s">
        <v>99</v>
      </c>
      <c r="B17" s="60"/>
    </row>
    <row r="18" spans="1:2" ht="15.75" x14ac:dyDescent="0.25">
      <c r="A18" s="16" t="s">
        <v>35</v>
      </c>
      <c r="B18" s="9" t="s">
        <v>94</v>
      </c>
    </row>
    <row r="19" spans="1:2" ht="15.75" x14ac:dyDescent="0.25">
      <c r="A19" s="2" t="s">
        <v>36</v>
      </c>
      <c r="B19" s="46">
        <v>135248069001.61</v>
      </c>
    </row>
    <row r="20" spans="1:2" ht="15.75" x14ac:dyDescent="0.25">
      <c r="A20" s="2" t="s">
        <v>37</v>
      </c>
      <c r="B20" s="46">
        <v>423765235173.66998</v>
      </c>
    </row>
    <row r="21" spans="1:2" ht="15.75" x14ac:dyDescent="0.25">
      <c r="A21" s="2" t="s">
        <v>38</v>
      </c>
      <c r="B21" s="46">
        <v>141982536192</v>
      </c>
    </row>
    <row r="22" spans="1:2" ht="15.75" x14ac:dyDescent="0.25">
      <c r="A22" s="2" t="s">
        <v>39</v>
      </c>
      <c r="B22" s="46">
        <v>331512529017.5</v>
      </c>
    </row>
    <row r="23" spans="1:2" ht="15.75" x14ac:dyDescent="0.25">
      <c r="A23" s="2" t="s">
        <v>40</v>
      </c>
      <c r="B23" s="46">
        <v>46864567069</v>
      </c>
    </row>
    <row r="24" spans="1:2" ht="15.75" x14ac:dyDescent="0.25">
      <c r="A24" s="2" t="s">
        <v>26</v>
      </c>
      <c r="B24" s="46">
        <v>1079372936453.78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activeCell="B4" sqref="B4:B9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109</v>
      </c>
      <c r="B1" s="49"/>
    </row>
    <row r="2" spans="1:2" ht="15.75" x14ac:dyDescent="0.2">
      <c r="A2" s="59" t="s">
        <v>101</v>
      </c>
      <c r="B2" s="60"/>
    </row>
    <row r="3" spans="1:2" ht="15.75" x14ac:dyDescent="0.25">
      <c r="A3" s="17" t="s">
        <v>68</v>
      </c>
      <c r="B3" s="26" t="s">
        <v>94</v>
      </c>
    </row>
    <row r="4" spans="1:2" ht="15.75" x14ac:dyDescent="0.25">
      <c r="A4" s="2" t="s">
        <v>62</v>
      </c>
      <c r="B4" s="20">
        <v>588774015464.78003</v>
      </c>
    </row>
    <row r="5" spans="1:2" ht="15.75" x14ac:dyDescent="0.25">
      <c r="A5" s="2" t="s">
        <v>63</v>
      </c>
      <c r="B5" s="20">
        <v>255605012770</v>
      </c>
    </row>
    <row r="6" spans="1:2" ht="15.75" x14ac:dyDescent="0.25">
      <c r="A6" s="2" t="s">
        <v>64</v>
      </c>
      <c r="B6" s="20">
        <v>230123419778</v>
      </c>
    </row>
    <row r="7" spans="1:2" ht="15.75" x14ac:dyDescent="0.25">
      <c r="A7" s="2" t="s">
        <v>65</v>
      </c>
      <c r="B7" s="20">
        <v>19186462</v>
      </c>
    </row>
    <row r="8" spans="1:2" ht="15.75" x14ac:dyDescent="0.25">
      <c r="A8" s="2" t="s">
        <v>66</v>
      </c>
      <c r="B8" s="20">
        <v>4851301979</v>
      </c>
    </row>
    <row r="9" spans="1:2" ht="15.75" x14ac:dyDescent="0.25">
      <c r="A9" s="2" t="s">
        <v>26</v>
      </c>
      <c r="B9" s="20">
        <v>1079372936453.78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activeCell="D4" sqref="D4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4" s="7" customFormat="1" ht="31.5" customHeight="1" x14ac:dyDescent="0.2">
      <c r="A1" s="61" t="s">
        <v>107</v>
      </c>
      <c r="B1" s="62"/>
      <c r="C1" s="62"/>
      <c r="D1" s="63"/>
    </row>
    <row r="2" spans="1:4" ht="15.75" x14ac:dyDescent="0.2">
      <c r="A2" s="59" t="s">
        <v>100</v>
      </c>
      <c r="B2" s="64"/>
      <c r="C2" s="64"/>
      <c r="D2" s="60"/>
    </row>
    <row r="3" spans="1:4" ht="34.5" customHeight="1" x14ac:dyDescent="0.2">
      <c r="A3" s="15" t="s">
        <v>71</v>
      </c>
      <c r="B3" s="9" t="s">
        <v>93</v>
      </c>
      <c r="C3" s="9" t="s">
        <v>94</v>
      </c>
      <c r="D3" s="9" t="s">
        <v>95</v>
      </c>
    </row>
    <row r="4" spans="1:4" ht="15.75" x14ac:dyDescent="0.25">
      <c r="A4" s="8" t="s">
        <v>72</v>
      </c>
      <c r="B4" s="20">
        <v>32607009778764.398</v>
      </c>
      <c r="C4" s="37"/>
      <c r="D4" s="36">
        <f>B4+C4</f>
        <v>32607009778764.398</v>
      </c>
    </row>
    <row r="5" spans="1:4" ht="15.75" x14ac:dyDescent="0.25">
      <c r="A5" s="8" t="s">
        <v>73</v>
      </c>
      <c r="B5" s="20">
        <v>764780708330.69104</v>
      </c>
      <c r="C5" s="20">
        <v>3763877</v>
      </c>
      <c r="D5" s="36">
        <f t="shared" ref="D5:D12" si="0">B5+C5</f>
        <v>764784472207.69104</v>
      </c>
    </row>
    <row r="6" spans="1:4" ht="15.75" x14ac:dyDescent="0.25">
      <c r="A6" s="8" t="s">
        <v>74</v>
      </c>
      <c r="B6" s="20">
        <v>677376414751</v>
      </c>
      <c r="C6" s="37"/>
      <c r="D6" s="36">
        <f t="shared" si="0"/>
        <v>677376414751</v>
      </c>
    </row>
    <row r="7" spans="1:4" ht="15.75" x14ac:dyDescent="0.25">
      <c r="A7" s="8" t="s">
        <v>75</v>
      </c>
      <c r="B7" s="20">
        <v>345855078611.51801</v>
      </c>
      <c r="C7" s="23">
        <v>240311056</v>
      </c>
      <c r="D7" s="36">
        <f t="shared" si="0"/>
        <v>346095389667.51801</v>
      </c>
    </row>
    <row r="8" spans="1:4" ht="15.75" x14ac:dyDescent="0.25">
      <c r="A8" s="8" t="s">
        <v>76</v>
      </c>
      <c r="B8" s="20">
        <v>219216641665.72601</v>
      </c>
      <c r="C8" s="37"/>
      <c r="D8" s="36">
        <f t="shared" si="0"/>
        <v>219216641665.72601</v>
      </c>
    </row>
    <row r="9" spans="1:4" ht="15.75" x14ac:dyDescent="0.25">
      <c r="A9" s="8" t="s">
        <v>77</v>
      </c>
      <c r="B9" s="20">
        <v>25932478219.516998</v>
      </c>
      <c r="C9" s="37"/>
      <c r="D9" s="36">
        <f t="shared" si="0"/>
        <v>25932478219.516998</v>
      </c>
    </row>
    <row r="10" spans="1:4" ht="15.75" x14ac:dyDescent="0.25">
      <c r="A10" s="8" t="s">
        <v>78</v>
      </c>
      <c r="B10" s="20">
        <v>388283083506.76398</v>
      </c>
      <c r="C10" s="20">
        <v>24048062072.360001</v>
      </c>
      <c r="D10" s="36">
        <f t="shared" si="0"/>
        <v>412331145579.12396</v>
      </c>
    </row>
    <row r="11" spans="1:4" ht="15.75" x14ac:dyDescent="0.25">
      <c r="A11" s="8" t="s">
        <v>79</v>
      </c>
      <c r="B11" s="20">
        <v>350981450205.61902</v>
      </c>
      <c r="C11" s="23">
        <v>11264149596.104</v>
      </c>
      <c r="D11" s="36">
        <f t="shared" si="0"/>
        <v>362245599801.72302</v>
      </c>
    </row>
    <row r="12" spans="1:4" ht="15.75" x14ac:dyDescent="0.25">
      <c r="A12" s="8" t="s">
        <v>80</v>
      </c>
      <c r="B12" s="23">
        <v>35379435634055.203</v>
      </c>
      <c r="C12" s="23">
        <v>35556286601.463997</v>
      </c>
      <c r="D12" s="36">
        <f t="shared" si="0"/>
        <v>35414991920656.664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activeCell="B3" sqref="B3:B5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1" t="s">
        <v>107</v>
      </c>
      <c r="B1" s="63"/>
    </row>
    <row r="2" spans="1:2" ht="15.75" x14ac:dyDescent="0.25">
      <c r="A2" s="38" t="s">
        <v>102</v>
      </c>
      <c r="B2" s="39"/>
    </row>
    <row r="3" spans="1:2" ht="15.75" x14ac:dyDescent="0.25">
      <c r="A3" s="4" t="s">
        <v>81</v>
      </c>
      <c r="B3" s="40">
        <v>4402131898512.7305</v>
      </c>
    </row>
    <row r="4" spans="1:2" ht="15.75" x14ac:dyDescent="0.25">
      <c r="A4" s="4" t="s">
        <v>82</v>
      </c>
      <c r="B4" s="40">
        <v>-594088814958.45398</v>
      </c>
    </row>
    <row r="5" spans="1:2" ht="15.75" x14ac:dyDescent="0.25">
      <c r="A5" s="4" t="s">
        <v>83</v>
      </c>
      <c r="B5" s="23">
        <f>SUM(B3:B4)</f>
        <v>3808043083554.2764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1.5" customHeight="1" x14ac:dyDescent="0.2">
      <c r="A1" s="61" t="s">
        <v>107</v>
      </c>
      <c r="B1" s="63"/>
    </row>
    <row r="2" spans="1:2" ht="15.75" customHeight="1" x14ac:dyDescent="0.2">
      <c r="A2" s="65" t="s">
        <v>84</v>
      </c>
      <c r="B2" s="66"/>
    </row>
    <row r="3" spans="1:2" ht="15.75" x14ac:dyDescent="0.25">
      <c r="A3" s="8" t="s">
        <v>85</v>
      </c>
      <c r="B3" s="20">
        <v>32639032362843.332</v>
      </c>
    </row>
    <row r="4" spans="1:2" ht="15.75" x14ac:dyDescent="0.25">
      <c r="A4" s="8" t="s">
        <v>86</v>
      </c>
      <c r="B4" s="20">
        <v>2775959557813.3711</v>
      </c>
    </row>
    <row r="5" spans="1:2" ht="15.75" x14ac:dyDescent="0.25">
      <c r="A5" s="8" t="s">
        <v>87</v>
      </c>
      <c r="B5" s="20">
        <v>35414991920656.703</v>
      </c>
    </row>
    <row r="6" spans="1:2" ht="15.75" x14ac:dyDescent="0.25">
      <c r="A6" s="8" t="s">
        <v>88</v>
      </c>
      <c r="B6" s="41">
        <v>0.92161625889870047</v>
      </c>
    </row>
    <row r="7" spans="1:2" ht="15.75" x14ac:dyDescent="0.25">
      <c r="A7" s="8" t="s">
        <v>89</v>
      </c>
      <c r="B7" s="41">
        <v>7.8383741101299573E-2</v>
      </c>
    </row>
    <row r="8" spans="1:2" ht="15.75" x14ac:dyDescent="0.25">
      <c r="A8" s="8" t="s">
        <v>90</v>
      </c>
      <c r="B8" s="41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2019-07-28T21:00:00+00:00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C6447107-6A90-49AF-86D3-C45B06888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May 2019</dc:title>
  <dc:creator/>
  <cp:lastModifiedBy/>
  <dcterms:created xsi:type="dcterms:W3CDTF">2006-09-16T00:00:00Z</dcterms:created>
  <dcterms:modified xsi:type="dcterms:W3CDTF">2019-07-29T08:37:05Z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